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T7" i="3" l="1"/>
  <c r="S7" i="3"/>
  <c r="Q7" i="3"/>
  <c r="N7" i="3"/>
  <c r="K7" i="3"/>
  <c r="H7" i="3"/>
  <c r="T6" i="3"/>
  <c r="S6" i="3"/>
  <c r="Q6" i="3"/>
  <c r="N6" i="3"/>
  <c r="K6" i="3"/>
  <c r="H6" i="3"/>
  <c r="T5" i="3"/>
  <c r="S5" i="3"/>
  <c r="Q5" i="3"/>
  <c r="N5" i="3"/>
  <c r="K5" i="3"/>
  <c r="H5" i="3"/>
  <c r="M8" i="3"/>
  <c r="G8" i="3"/>
  <c r="R8" i="3"/>
  <c r="P8" i="3"/>
  <c r="O8" i="3"/>
  <c r="L8" i="3"/>
  <c r="J8" i="3"/>
  <c r="I8" i="3"/>
  <c r="F8" i="3"/>
  <c r="E8" i="3"/>
  <c r="T8" i="3" l="1"/>
  <c r="H8" i="3"/>
  <c r="N8" i="3"/>
  <c r="K8" i="3"/>
  <c r="Q8" i="3"/>
  <c r="O10" i="2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M13" i="2" s="1"/>
  <c r="F13" i="2"/>
  <c r="N13" i="2"/>
  <c r="L13" i="2"/>
  <c r="M12" i="2"/>
  <c r="O12" i="2"/>
  <c r="N12" i="2"/>
  <c r="L12" i="2"/>
  <c r="AB11" i="1" l="1"/>
  <c r="AA11" i="1"/>
  <c r="Z11" i="1"/>
  <c r="Y11" i="1"/>
  <c r="X11" i="1"/>
  <c r="W11" i="1"/>
</calcChain>
</file>

<file path=xl/sharedStrings.xml><?xml version="1.0" encoding="utf-8"?>
<sst xmlns="http://schemas.openxmlformats.org/spreadsheetml/2006/main" count="229" uniqueCount="81">
  <si>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</si>
  <si>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</si>
  <si>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</si>
  <si>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</si>
  <si>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</si>
  <si>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</si>
  <si>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</si>
  <si>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</si>
  <si>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</si>
  <si>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</si>
  <si>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</si>
  <si>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</si>
  <si>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</si>
  <si>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</si>
  <si>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</si>
  <si>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</si>
  <si>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</si>
  <si>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</si>
  <si>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</si>
  <si>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</si>
  <si>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</si>
  <si>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</si>
  <si>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</si>
  <si>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</si>
  <si>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</si>
  <si>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</si>
  <si>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</si>
  <si>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</si>
  <si>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</si>
  <si>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</si>
  <si>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</si>
  <si>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Martti Laakkonen</t>
  </si>
  <si>
    <t>04.05. 1980  SiiPo - KaMa  6-2</t>
  </si>
  <si>
    <t>7.</t>
  </si>
  <si>
    <t>SiiPo</t>
  </si>
  <si>
    <t>8.</t>
  </si>
  <si>
    <t xml:space="preserve">  33 v   6 kk 17 pv</t>
  </si>
  <si>
    <t>7.  ottelu</t>
  </si>
  <si>
    <t>19.  ottelu</t>
  </si>
  <si>
    <t>01.06. 1980  IT - SiiPo  2-3</t>
  </si>
  <si>
    <t>03.08. 1980  SiiPo - AA  8-1</t>
  </si>
  <si>
    <t xml:space="preserve">  33 v   7 kk 15 pv</t>
  </si>
  <si>
    <t xml:space="preserve">  33 v   9 kk 17 pv</t>
  </si>
  <si>
    <t>Seurat</t>
  </si>
  <si>
    <t>SiiPo = Siilinjärven Ponnistus  (1907)</t>
  </si>
  <si>
    <t>17.10.1946</t>
  </si>
  <si>
    <t>MESTARUUSSARJA</t>
  </si>
  <si>
    <t>URA SM-SARJASSA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</si>
  <si>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</si>
  <si>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</si>
  <si>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</si>
  <si>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</si>
  <si>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</si>
  <si>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</si>
  <si>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</si>
  <si>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</si>
  <si>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</si>
  <si>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</si>
  <si>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</si>
  <si>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</si>
  <si>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</si>
  <si>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</si>
  <si>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</si>
  <si>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</si>
  <si>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Mahti = Maaningan Mahti  (1973)</t>
  </si>
  <si>
    <t>NiNu = Nilsiän Nujakka  (1910)</t>
  </si>
  <si>
    <t>10.</t>
  </si>
  <si>
    <t>NiNu</t>
  </si>
  <si>
    <t>3.</t>
  </si>
  <si>
    <t>Mahti</t>
  </si>
  <si>
    <t>5.</t>
  </si>
  <si>
    <t>suomensarja</t>
  </si>
  <si>
    <t xml:space="preserve">  7.   24.05. 1980  SMJ - SiiPo  6-1</t>
  </si>
  <si>
    <t>KATSOJIA YLI 5000</t>
  </si>
  <si>
    <t>Tittelit</t>
  </si>
  <si>
    <t>ENSIMMÄISET RUNKOSARJASSA</t>
  </si>
  <si>
    <t>KÄRKILYÖNNIT RUNKOSARJASSA</t>
  </si>
  <si>
    <t>VUOSITTAISET SIJOITUKSET  TOP - 30</t>
  </si>
  <si>
    <t>YHT</t>
  </si>
  <si>
    <t>%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</si>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</sst>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3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6" xfId="0" applyFont="1" applyFill="1" applyBorder="1" applyAlignment="1">
      <alignment horizontal="left"/>
    </xf>
    <xf numFmtId="0" fontId="5" fillId="4" borderId="1" xfId="0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0" customWidth="1"/>
    <col min="3" max="3" width="6.7109375" style="59" customWidth="1"/>
    <col min="4" max="4" width="9.28515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8" customWidth="1"/>
    <col min="16" max="20" width="5.7109375" style="59" customWidth="1"/>
    <col min="21" max="21" width="8.7109375" style="59" customWidth="1"/>
    <col min="22" max="22" width="0.7109375" style="28" customWidth="1"/>
    <col min="23" max="27" width="5.7109375" style="59" customWidth="1"/>
    <col min="28" max="28" width="8.7109375" style="59" customWidth="1"/>
    <col min="29" max="29" width="0.7109375" style="28" customWidth="1"/>
    <col min="30" max="35" width="5.7109375" style="59" customWidth="1"/>
    <col min="36" max="36" width="16.28515625" style="1" customWidth="1"/>
    <col min="37" max="16384" width="9.140625" style="8"/>
  </cols>
  <sheetData>
    <row r="1" spans="1:60" ht="19.5" customHeight="1" x14ac:dyDescent="0.25">
      <c r="A1" s="1"/>
      <c r="B1" s="2" t="s">
        <v>31</v>
      </c>
      <c r="C1" s="3"/>
      <c r="D1" s="4"/>
      <c r="E1" s="5" t="s">
        <v>45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23" customFormat="1" ht="15" customHeight="1" x14ac:dyDescent="0.2">
      <c r="A2" s="9"/>
      <c r="B2" s="10" t="s">
        <v>46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61"/>
      <c r="W2" s="22" t="s">
        <v>15</v>
      </c>
      <c r="X2" s="14"/>
      <c r="Y2" s="14"/>
      <c r="Z2" s="14"/>
      <c r="AA2" s="14"/>
      <c r="AB2" s="14"/>
      <c r="AC2" s="61"/>
      <c r="AD2" s="22" t="s">
        <v>48</v>
      </c>
      <c r="AE2" s="14"/>
      <c r="AF2" s="14"/>
      <c r="AG2" s="20"/>
      <c r="AH2" s="14" t="s">
        <v>49</v>
      </c>
      <c r="AI2" s="15"/>
      <c r="AJ2" s="13" t="s">
        <v>74</v>
      </c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52</v>
      </c>
      <c r="AG3" s="15" t="s">
        <v>28</v>
      </c>
      <c r="AH3" s="17" t="s">
        <v>29</v>
      </c>
      <c r="AI3" s="18" t="s">
        <v>30</v>
      </c>
      <c r="AJ3" s="115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s="23" customFormat="1" ht="15" customHeight="1" x14ac:dyDescent="0.25">
      <c r="A4" s="9"/>
      <c r="B4" s="25">
        <v>1980</v>
      </c>
      <c r="C4" s="25" t="s">
        <v>33</v>
      </c>
      <c r="D4" s="26" t="s">
        <v>34</v>
      </c>
      <c r="E4" s="25">
        <v>22</v>
      </c>
      <c r="F4" s="25">
        <v>1</v>
      </c>
      <c r="G4" s="27">
        <v>7</v>
      </c>
      <c r="H4" s="25">
        <v>18</v>
      </c>
      <c r="I4" s="25">
        <v>87</v>
      </c>
      <c r="J4" s="25">
        <v>42</v>
      </c>
      <c r="K4" s="25">
        <v>27</v>
      </c>
      <c r="L4" s="25">
        <v>10</v>
      </c>
      <c r="M4" s="25">
        <v>8</v>
      </c>
      <c r="N4" s="31">
        <v>0.43</v>
      </c>
      <c r="O4" s="28"/>
      <c r="P4" s="25"/>
      <c r="Q4" s="25"/>
      <c r="R4" s="25"/>
      <c r="S4" s="25"/>
      <c r="T4" s="25"/>
      <c r="U4" s="25"/>
      <c r="V4" s="28"/>
      <c r="W4" s="51"/>
      <c r="X4" s="51"/>
      <c r="Y4" s="51"/>
      <c r="Z4" s="51"/>
      <c r="AA4" s="51"/>
      <c r="AB4" s="53"/>
      <c r="AC4" s="28"/>
      <c r="AD4" s="25"/>
      <c r="AE4" s="25"/>
      <c r="AF4" s="25"/>
      <c r="AG4" s="25"/>
      <c r="AH4" s="25"/>
      <c r="AI4" s="25"/>
      <c r="AJ4" s="115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s="23" customFormat="1" ht="15" customHeight="1" x14ac:dyDescent="0.2">
      <c r="A5" s="9"/>
      <c r="B5" s="25">
        <v>1981</v>
      </c>
      <c r="C5" s="25" t="s">
        <v>33</v>
      </c>
      <c r="D5" s="26" t="s">
        <v>34</v>
      </c>
      <c r="E5" s="25">
        <v>20</v>
      </c>
      <c r="F5" s="25">
        <v>0</v>
      </c>
      <c r="G5" s="27">
        <v>4</v>
      </c>
      <c r="H5" s="25">
        <v>15</v>
      </c>
      <c r="I5" s="25">
        <v>62</v>
      </c>
      <c r="J5" s="25">
        <v>27</v>
      </c>
      <c r="K5" s="25">
        <v>25</v>
      </c>
      <c r="L5" s="25">
        <v>6</v>
      </c>
      <c r="M5" s="25">
        <v>4</v>
      </c>
      <c r="N5" s="31">
        <v>0.496</v>
      </c>
      <c r="O5" s="24"/>
      <c r="P5" s="25"/>
      <c r="Q5" s="25"/>
      <c r="R5" s="25"/>
      <c r="S5" s="25"/>
      <c r="T5" s="25"/>
      <c r="U5" s="25"/>
      <c r="V5" s="24"/>
      <c r="W5" s="51"/>
      <c r="X5" s="51"/>
      <c r="Y5" s="51"/>
      <c r="Z5" s="51"/>
      <c r="AA5" s="51"/>
      <c r="AB5" s="53"/>
      <c r="AC5" s="24"/>
      <c r="AD5" s="25"/>
      <c r="AE5" s="2"/>
      <c r="AF5" s="2"/>
      <c r="AG5" s="25"/>
      <c r="AH5" s="25"/>
      <c r="AI5" s="25"/>
      <c r="AJ5" s="115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s="23" customFormat="1" ht="15" customHeight="1" x14ac:dyDescent="0.2">
      <c r="A6" s="9"/>
      <c r="B6" s="25">
        <v>1982</v>
      </c>
      <c r="C6" s="25" t="s">
        <v>33</v>
      </c>
      <c r="D6" s="26" t="s">
        <v>34</v>
      </c>
      <c r="E6" s="25">
        <v>19</v>
      </c>
      <c r="F6" s="25">
        <v>0</v>
      </c>
      <c r="G6" s="27">
        <v>8</v>
      </c>
      <c r="H6" s="25">
        <v>16</v>
      </c>
      <c r="I6" s="25">
        <v>57</v>
      </c>
      <c r="J6" s="25">
        <v>25</v>
      </c>
      <c r="K6" s="25">
        <v>10</v>
      </c>
      <c r="L6" s="25">
        <v>14</v>
      </c>
      <c r="M6" s="25">
        <v>8</v>
      </c>
      <c r="N6" s="31">
        <v>0.42537313432835822</v>
      </c>
      <c r="O6" s="24"/>
      <c r="P6" s="25"/>
      <c r="Q6" s="25"/>
      <c r="R6" s="25"/>
      <c r="S6" s="25"/>
      <c r="T6" s="25"/>
      <c r="U6" s="25"/>
      <c r="V6" s="24"/>
      <c r="W6" s="51"/>
      <c r="X6" s="51"/>
      <c r="Y6" s="51"/>
      <c r="Z6" s="51"/>
      <c r="AA6" s="51"/>
      <c r="AB6" s="53"/>
      <c r="AC6" s="24"/>
      <c r="AD6" s="25"/>
      <c r="AE6" s="2"/>
      <c r="AF6" s="2"/>
      <c r="AG6" s="25"/>
      <c r="AH6" s="25"/>
      <c r="AI6" s="25"/>
      <c r="AJ6" s="115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s="23" customFormat="1" ht="15" customHeight="1" x14ac:dyDescent="0.25">
      <c r="A7" s="9"/>
      <c r="B7" s="25">
        <v>1983</v>
      </c>
      <c r="C7" s="25" t="s">
        <v>35</v>
      </c>
      <c r="D7" s="26" t="s">
        <v>34</v>
      </c>
      <c r="E7" s="25">
        <v>20</v>
      </c>
      <c r="F7" s="25">
        <v>0</v>
      </c>
      <c r="G7" s="27">
        <v>7</v>
      </c>
      <c r="H7" s="25">
        <v>13</v>
      </c>
      <c r="I7" s="25">
        <v>49</v>
      </c>
      <c r="J7" s="25">
        <v>16</v>
      </c>
      <c r="K7" s="25">
        <v>13</v>
      </c>
      <c r="L7" s="25">
        <v>13</v>
      </c>
      <c r="M7" s="25">
        <v>7</v>
      </c>
      <c r="N7" s="32">
        <v>0.46200000000000002</v>
      </c>
      <c r="O7" s="28"/>
      <c r="P7" s="25"/>
      <c r="Q7" s="25"/>
      <c r="R7" s="25"/>
      <c r="S7" s="25"/>
      <c r="T7" s="25"/>
      <c r="U7" s="25"/>
      <c r="V7" s="28"/>
      <c r="W7" s="51">
        <v>6</v>
      </c>
      <c r="X7" s="29">
        <v>0</v>
      </c>
      <c r="Y7" s="29">
        <v>9</v>
      </c>
      <c r="Z7" s="29">
        <v>4</v>
      </c>
      <c r="AA7" s="29">
        <v>18</v>
      </c>
      <c r="AB7" s="53">
        <v>0.5</v>
      </c>
      <c r="AC7" s="28"/>
      <c r="AD7" s="25"/>
      <c r="AE7" s="25"/>
      <c r="AF7" s="25"/>
      <c r="AG7" s="25"/>
      <c r="AH7" s="25"/>
      <c r="AI7" s="25"/>
      <c r="AJ7" s="115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s="23" customFormat="1" ht="15" customHeight="1" x14ac:dyDescent="0.25">
      <c r="A8" s="9"/>
      <c r="B8" s="100">
        <v>1984</v>
      </c>
      <c r="C8" s="100" t="s">
        <v>66</v>
      </c>
      <c r="D8" s="94" t="s">
        <v>67</v>
      </c>
      <c r="E8" s="100"/>
      <c r="F8" s="94" t="s">
        <v>71</v>
      </c>
      <c r="G8" s="96"/>
      <c r="H8" s="100"/>
      <c r="I8" s="100"/>
      <c r="J8" s="100"/>
      <c r="K8" s="100"/>
      <c r="L8" s="100"/>
      <c r="M8" s="100"/>
      <c r="N8" s="101"/>
      <c r="O8" s="28"/>
      <c r="P8" s="25"/>
      <c r="Q8" s="25"/>
      <c r="R8" s="25"/>
      <c r="S8" s="25"/>
      <c r="T8" s="25"/>
      <c r="U8" s="25"/>
      <c r="V8" s="28"/>
      <c r="W8" s="51"/>
      <c r="X8" s="29"/>
      <c r="Y8" s="29"/>
      <c r="Z8" s="29"/>
      <c r="AA8" s="29"/>
      <c r="AB8" s="53"/>
      <c r="AC8" s="28"/>
      <c r="AD8" s="25"/>
      <c r="AE8" s="25"/>
      <c r="AF8" s="25"/>
      <c r="AG8" s="25"/>
      <c r="AH8" s="25"/>
      <c r="AI8" s="25"/>
      <c r="AJ8" s="115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s="23" customFormat="1" ht="15" customHeight="1" x14ac:dyDescent="0.25">
      <c r="A9" s="9"/>
      <c r="B9" s="100">
        <v>1985</v>
      </c>
      <c r="C9" s="100" t="s">
        <v>68</v>
      </c>
      <c r="D9" s="94" t="s">
        <v>69</v>
      </c>
      <c r="E9" s="100"/>
      <c r="F9" s="94" t="s">
        <v>71</v>
      </c>
      <c r="G9" s="96"/>
      <c r="H9" s="100"/>
      <c r="I9" s="100"/>
      <c r="J9" s="100"/>
      <c r="K9" s="100"/>
      <c r="L9" s="100"/>
      <c r="M9" s="100"/>
      <c r="N9" s="101"/>
      <c r="O9" s="28"/>
      <c r="P9" s="25"/>
      <c r="Q9" s="25"/>
      <c r="R9" s="25"/>
      <c r="S9" s="25"/>
      <c r="T9" s="25"/>
      <c r="U9" s="25"/>
      <c r="V9" s="28"/>
      <c r="W9" s="51"/>
      <c r="X9" s="29"/>
      <c r="Y9" s="29"/>
      <c r="Z9" s="29"/>
      <c r="AA9" s="29"/>
      <c r="AB9" s="53"/>
      <c r="AC9" s="28"/>
      <c r="AD9" s="25"/>
      <c r="AE9" s="25"/>
      <c r="AF9" s="25"/>
      <c r="AG9" s="25"/>
      <c r="AH9" s="25"/>
      <c r="AI9" s="25"/>
      <c r="AJ9" s="115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s="23" customFormat="1" ht="15" customHeight="1" x14ac:dyDescent="0.25">
      <c r="A10" s="9"/>
      <c r="B10" s="100">
        <v>1986</v>
      </c>
      <c r="C10" s="100" t="s">
        <v>68</v>
      </c>
      <c r="D10" s="94" t="s">
        <v>69</v>
      </c>
      <c r="E10" s="100"/>
      <c r="F10" s="94" t="s">
        <v>71</v>
      </c>
      <c r="G10" s="96"/>
      <c r="H10" s="100"/>
      <c r="I10" s="100"/>
      <c r="J10" s="100"/>
      <c r="K10" s="100"/>
      <c r="L10" s="100"/>
      <c r="M10" s="100"/>
      <c r="N10" s="101"/>
      <c r="O10" s="28"/>
      <c r="P10" s="25"/>
      <c r="Q10" s="25"/>
      <c r="R10" s="25"/>
      <c r="S10" s="25"/>
      <c r="T10" s="25"/>
      <c r="U10" s="25"/>
      <c r="V10" s="28"/>
      <c r="W10" s="51"/>
      <c r="X10" s="29"/>
      <c r="Y10" s="29"/>
      <c r="Z10" s="29"/>
      <c r="AA10" s="29"/>
      <c r="AB10" s="53"/>
      <c r="AC10" s="28"/>
      <c r="AD10" s="25"/>
      <c r="AE10" s="25"/>
      <c r="AF10" s="25"/>
      <c r="AG10" s="25"/>
      <c r="AH10" s="25"/>
      <c r="AI10" s="25"/>
      <c r="AJ10" s="115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ht="15" customHeight="1" x14ac:dyDescent="0.2">
      <c r="A11" s="9"/>
      <c r="B11" s="16" t="s">
        <v>7</v>
      </c>
      <c r="C11" s="17"/>
      <c r="D11" s="15"/>
      <c r="E11" s="18">
        <v>81</v>
      </c>
      <c r="F11" s="18">
        <v>1</v>
      </c>
      <c r="G11" s="18">
        <v>26</v>
      </c>
      <c r="H11" s="18">
        <v>62</v>
      </c>
      <c r="I11" s="18">
        <v>255</v>
      </c>
      <c r="J11" s="18">
        <v>110</v>
      </c>
      <c r="K11" s="18">
        <v>75</v>
      </c>
      <c r="L11" s="18">
        <v>43</v>
      </c>
      <c r="M11" s="18">
        <v>27</v>
      </c>
      <c r="N11" s="33">
        <v>0.4494293404345433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3">
        <v>0</v>
      </c>
      <c r="V11" s="24"/>
      <c r="W11" s="62">
        <f>PRODUCT(E17)</f>
        <v>6</v>
      </c>
      <c r="X11" s="62">
        <f>PRODUCT(F17)</f>
        <v>0</v>
      </c>
      <c r="Y11" s="62">
        <f>PRODUCT(G17)</f>
        <v>9</v>
      </c>
      <c r="Z11" s="62">
        <f>PRODUCT(H17)</f>
        <v>4</v>
      </c>
      <c r="AA11" s="62">
        <f>PRODUCT(I17)</f>
        <v>18</v>
      </c>
      <c r="AB11" s="33">
        <f>PRODUCT(N17)</f>
        <v>0.5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15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ht="15" customHeight="1" x14ac:dyDescent="0.2">
      <c r="A12" s="9"/>
      <c r="B12" s="34" t="s">
        <v>2</v>
      </c>
      <c r="C12" s="30"/>
      <c r="D12" s="35">
        <v>192</v>
      </c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8"/>
      <c r="AI12" s="36"/>
      <c r="AJ12" s="9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 ht="15" customHeight="1" x14ac:dyDescent="0.25">
      <c r="A13" s="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/>
      <c r="P13" s="36"/>
      <c r="Q13" s="39"/>
      <c r="R13" s="36"/>
      <c r="S13" s="36"/>
      <c r="T13" s="36"/>
      <c r="U13" s="36"/>
      <c r="W13" s="36"/>
      <c r="X13" s="36"/>
      <c r="Y13" s="36"/>
      <c r="Z13" s="36"/>
      <c r="AA13" s="36"/>
      <c r="AB13" s="36"/>
      <c r="AD13" s="36"/>
      <c r="AE13" s="36"/>
      <c r="AF13" s="36"/>
      <c r="AG13" s="36"/>
      <c r="AH13" s="36"/>
      <c r="AI13" s="36"/>
      <c r="AJ13" s="9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ht="15" customHeight="1" x14ac:dyDescent="0.25">
      <c r="A14" s="9"/>
      <c r="B14" s="22" t="s">
        <v>47</v>
      </c>
      <c r="C14" s="40"/>
      <c r="D14" s="40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6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1" t="s">
        <v>75</v>
      </c>
      <c r="Q14" s="12"/>
      <c r="R14" s="12"/>
      <c r="S14" s="12"/>
      <c r="T14" s="42"/>
      <c r="U14" s="42"/>
      <c r="V14" s="42"/>
      <c r="W14" s="42"/>
      <c r="X14" s="42"/>
      <c r="Y14" s="42"/>
      <c r="Z14" s="42"/>
      <c r="AA14" s="12"/>
      <c r="AB14" s="12"/>
      <c r="AC14" s="42"/>
      <c r="AD14" s="12"/>
      <c r="AE14" s="12" t="s">
        <v>73</v>
      </c>
      <c r="AF14" s="12"/>
      <c r="AG14" s="12"/>
      <c r="AH14" s="12"/>
      <c r="AI14" s="12"/>
      <c r="AJ14" s="43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 ht="15" customHeight="1" x14ac:dyDescent="0.2">
      <c r="A15" s="9"/>
      <c r="B15" s="41" t="s">
        <v>12</v>
      </c>
      <c r="C15" s="12"/>
      <c r="D15" s="43"/>
      <c r="E15" s="25">
        <v>81</v>
      </c>
      <c r="F15" s="25">
        <v>1</v>
      </c>
      <c r="G15" s="25">
        <v>26</v>
      </c>
      <c r="H15" s="25">
        <v>62</v>
      </c>
      <c r="I15" s="25">
        <v>255</v>
      </c>
      <c r="J15" s="36"/>
      <c r="K15" s="44">
        <v>0.33333333333333331</v>
      </c>
      <c r="L15" s="44">
        <v>0.76543209876543206</v>
      </c>
      <c r="M15" s="44">
        <v>3.1481481481481484</v>
      </c>
      <c r="N15" s="32">
        <v>0.4494293404345433</v>
      </c>
      <c r="O15" s="24"/>
      <c r="P15" s="83" t="s">
        <v>9</v>
      </c>
      <c r="Q15" s="102"/>
      <c r="R15" s="84" t="s">
        <v>32</v>
      </c>
      <c r="S15" s="84"/>
      <c r="T15" s="84"/>
      <c r="U15" s="84"/>
      <c r="V15" s="84"/>
      <c r="W15" s="84"/>
      <c r="X15" s="84"/>
      <c r="Y15" s="103" t="s">
        <v>11</v>
      </c>
      <c r="Z15" s="84"/>
      <c r="AA15" s="84" t="s">
        <v>36</v>
      </c>
      <c r="AB15" s="84"/>
      <c r="AC15" s="84"/>
      <c r="AD15" s="84"/>
      <c r="AE15" s="114">
        <v>6469</v>
      </c>
      <c r="AF15" s="114" t="s">
        <v>72</v>
      </c>
      <c r="AG15" s="84"/>
      <c r="AH15" s="103"/>
      <c r="AI15" s="103"/>
      <c r="AJ15" s="8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ht="15" customHeight="1" x14ac:dyDescent="0.2">
      <c r="A16" s="9"/>
      <c r="B16" s="45" t="s">
        <v>14</v>
      </c>
      <c r="C16" s="46"/>
      <c r="D16" s="47"/>
      <c r="E16" s="25"/>
      <c r="F16" s="25"/>
      <c r="G16" s="25"/>
      <c r="H16" s="25"/>
      <c r="I16" s="25"/>
      <c r="J16" s="36"/>
      <c r="K16" s="44"/>
      <c r="L16" s="44"/>
      <c r="M16" s="44"/>
      <c r="N16" s="32"/>
      <c r="O16" s="24"/>
      <c r="P16" s="104" t="s">
        <v>50</v>
      </c>
      <c r="Q16" s="105"/>
      <c r="R16" s="106" t="s">
        <v>39</v>
      </c>
      <c r="S16" s="106"/>
      <c r="T16" s="106"/>
      <c r="U16" s="106"/>
      <c r="V16" s="106"/>
      <c r="W16" s="106"/>
      <c r="X16" s="106"/>
      <c r="Y16" s="107" t="s">
        <v>37</v>
      </c>
      <c r="Z16" s="106"/>
      <c r="AA16" s="106" t="s">
        <v>41</v>
      </c>
      <c r="AB16" s="106"/>
      <c r="AC16" s="106"/>
      <c r="AD16" s="106"/>
      <c r="AE16" s="106"/>
      <c r="AF16" s="106"/>
      <c r="AG16" s="106"/>
      <c r="AH16" s="107"/>
      <c r="AI16" s="107"/>
      <c r="AJ16" s="108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ht="15" customHeight="1" x14ac:dyDescent="0.2">
      <c r="A17" s="9"/>
      <c r="B17" s="48" t="s">
        <v>15</v>
      </c>
      <c r="C17" s="49"/>
      <c r="D17" s="50"/>
      <c r="E17" s="51">
        <v>6</v>
      </c>
      <c r="F17" s="51">
        <v>0</v>
      </c>
      <c r="G17" s="51">
        <v>9</v>
      </c>
      <c r="H17" s="51">
        <v>4</v>
      </c>
      <c r="I17" s="51">
        <v>18</v>
      </c>
      <c r="J17" s="36"/>
      <c r="K17" s="52">
        <v>1.5</v>
      </c>
      <c r="L17" s="52">
        <v>0.66666666666666663</v>
      </c>
      <c r="M17" s="52">
        <v>3</v>
      </c>
      <c r="N17" s="53">
        <v>0.5</v>
      </c>
      <c r="O17" s="24"/>
      <c r="P17" s="104" t="s">
        <v>51</v>
      </c>
      <c r="Q17" s="105"/>
      <c r="R17" s="106" t="s">
        <v>32</v>
      </c>
      <c r="S17" s="106"/>
      <c r="T17" s="106"/>
      <c r="U17" s="106"/>
      <c r="V17" s="106"/>
      <c r="W17" s="106"/>
      <c r="X17" s="106"/>
      <c r="Y17" s="107" t="s">
        <v>11</v>
      </c>
      <c r="Z17" s="106"/>
      <c r="AA17" s="106" t="s">
        <v>36</v>
      </c>
      <c r="AB17" s="106"/>
      <c r="AC17" s="106"/>
      <c r="AD17" s="106"/>
      <c r="AE17" s="106"/>
      <c r="AF17" s="106"/>
      <c r="AG17" s="106"/>
      <c r="AH17" s="107"/>
      <c r="AI17" s="107"/>
      <c r="AJ17" s="108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 ht="15" customHeight="1" x14ac:dyDescent="0.2">
      <c r="A18" s="9"/>
      <c r="B18" s="54" t="s">
        <v>24</v>
      </c>
      <c r="C18" s="55"/>
      <c r="D18" s="56"/>
      <c r="E18" s="18">
        <v>87</v>
      </c>
      <c r="F18" s="18">
        <v>1</v>
      </c>
      <c r="G18" s="18">
        <v>35</v>
      </c>
      <c r="H18" s="18">
        <v>66</v>
      </c>
      <c r="I18" s="18">
        <v>273</v>
      </c>
      <c r="J18" s="36"/>
      <c r="K18" s="57">
        <v>0.41379310344827586</v>
      </c>
      <c r="L18" s="57">
        <v>0.75862068965517238</v>
      </c>
      <c r="M18" s="57">
        <v>3.1379310344827585</v>
      </c>
      <c r="N18" s="33">
        <v>0.45244655193557609</v>
      </c>
      <c r="O18" s="24"/>
      <c r="P18" s="109" t="s">
        <v>10</v>
      </c>
      <c r="Q18" s="110"/>
      <c r="R18" s="111" t="s">
        <v>40</v>
      </c>
      <c r="S18" s="111"/>
      <c r="T18" s="111"/>
      <c r="U18" s="111"/>
      <c r="V18" s="111"/>
      <c r="W18" s="111"/>
      <c r="X18" s="111"/>
      <c r="Y18" s="112" t="s">
        <v>38</v>
      </c>
      <c r="Z18" s="111"/>
      <c r="AA18" s="111" t="s">
        <v>42</v>
      </c>
      <c r="AB18" s="111"/>
      <c r="AC18" s="111"/>
      <c r="AD18" s="111"/>
      <c r="AE18" s="111"/>
      <c r="AF18" s="111"/>
      <c r="AG18" s="111"/>
      <c r="AH18" s="112"/>
      <c r="AI18" s="112"/>
      <c r="AJ18" s="113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 ht="1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6"/>
      <c r="K19" s="38"/>
      <c r="L19" s="38"/>
      <c r="M19" s="38"/>
      <c r="N19" s="37"/>
      <c r="O19" s="24"/>
      <c r="P19" s="36"/>
      <c r="Q19" s="39"/>
      <c r="R19" s="36"/>
      <c r="S19" s="36"/>
      <c r="T19" s="24"/>
      <c r="U19" s="24"/>
      <c r="V19" s="24"/>
      <c r="W19" s="24"/>
      <c r="X19" s="58"/>
      <c r="Y19" s="36"/>
      <c r="Z19" s="36"/>
      <c r="AA19" s="36"/>
      <c r="AB19" s="36"/>
      <c r="AC19" s="24"/>
      <c r="AD19" s="36"/>
      <c r="AE19" s="36"/>
      <c r="AF19" s="36"/>
      <c r="AG19" s="36"/>
      <c r="AH19" s="36"/>
      <c r="AI19" s="36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ht="15" customHeight="1" x14ac:dyDescent="0.25">
      <c r="A20" s="9"/>
      <c r="B20" s="36" t="s">
        <v>43</v>
      </c>
      <c r="C20" s="36"/>
      <c r="D20" s="36" t="s">
        <v>44</v>
      </c>
      <c r="E20" s="36"/>
      <c r="F20" s="36"/>
      <c r="G20" s="36"/>
      <c r="H20" s="36"/>
      <c r="I20" s="36"/>
      <c r="J20" s="36"/>
      <c r="K20" s="36"/>
      <c r="L20" s="36"/>
      <c r="M20" s="36"/>
      <c r="N20" s="39"/>
      <c r="O20" s="24"/>
      <c r="P20" s="36"/>
      <c r="Q20" s="39"/>
      <c r="R20" s="36"/>
      <c r="S20" s="36"/>
      <c r="T20" s="24"/>
      <c r="U20" s="24"/>
      <c r="V20" s="24"/>
      <c r="W20" s="24"/>
      <c r="X20" s="58"/>
      <c r="Y20" s="36"/>
      <c r="Z20" s="36"/>
      <c r="AA20" s="36"/>
      <c r="AB20" s="36"/>
      <c r="AC20" s="24"/>
      <c r="AD20" s="36"/>
      <c r="AE20" s="36"/>
      <c r="AF20" s="36"/>
      <c r="AG20" s="36"/>
      <c r="AH20" s="36"/>
      <c r="AI20" s="36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 ht="15" customHeight="1" x14ac:dyDescent="0.25">
      <c r="A21" s="9"/>
      <c r="B21" s="36"/>
      <c r="C21" s="36"/>
      <c r="D21" s="86" t="s">
        <v>65</v>
      </c>
      <c r="E21" s="36"/>
      <c r="F21" s="36"/>
      <c r="G21" s="36"/>
      <c r="H21" s="36"/>
      <c r="I21" s="36"/>
      <c r="J21" s="36"/>
      <c r="K21" s="36"/>
      <c r="L21" s="36"/>
      <c r="M21" s="36"/>
      <c r="N21" s="39"/>
      <c r="O21" s="24"/>
      <c r="P21" s="36"/>
      <c r="Q21" s="39"/>
      <c r="R21" s="36"/>
      <c r="S21" s="36"/>
      <c r="T21" s="24"/>
      <c r="U21" s="24"/>
      <c r="V21" s="24"/>
      <c r="W21" s="24"/>
      <c r="X21" s="58"/>
      <c r="Y21" s="36"/>
      <c r="Z21" s="36"/>
      <c r="AA21" s="36"/>
      <c r="AB21" s="36"/>
      <c r="AC21" s="24"/>
      <c r="AD21" s="36"/>
      <c r="AE21" s="36"/>
      <c r="AF21" s="36"/>
      <c r="AG21" s="36"/>
      <c r="AH21" s="36"/>
      <c r="AI21" s="36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 ht="15" customHeight="1" x14ac:dyDescent="0.25">
      <c r="A22" s="9"/>
      <c r="B22" s="36"/>
      <c r="C22" s="36"/>
      <c r="D22" s="86" t="s">
        <v>64</v>
      </c>
      <c r="E22" s="36"/>
      <c r="F22" s="36"/>
      <c r="G22" s="36"/>
      <c r="H22" s="36"/>
      <c r="I22" s="36"/>
      <c r="J22" s="36"/>
      <c r="K22" s="36"/>
      <c r="L22" s="36"/>
      <c r="M22" s="36"/>
      <c r="N22" s="39"/>
      <c r="O22" s="24"/>
      <c r="P22" s="36"/>
      <c r="Q22" s="39"/>
      <c r="R22" s="36"/>
      <c r="S22" s="36"/>
      <c r="T22" s="24"/>
      <c r="U22" s="24"/>
      <c r="V22" s="24"/>
      <c r="W22" s="24"/>
      <c r="X22" s="58"/>
      <c r="Y22" s="58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ht="15" customHeight="1" x14ac:dyDescent="0.25">
      <c r="A23" s="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4"/>
      <c r="P23" s="36"/>
      <c r="Q23" s="39"/>
      <c r="R23" s="36"/>
      <c r="S23" s="36"/>
      <c r="T23" s="24"/>
      <c r="U23" s="24"/>
      <c r="V23" s="24"/>
      <c r="W23" s="24"/>
      <c r="X23" s="58"/>
      <c r="Y23" s="58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4"/>
      <c r="P24" s="36"/>
      <c r="Q24" s="39"/>
      <c r="R24" s="36"/>
      <c r="S24" s="36"/>
      <c r="T24" s="24"/>
      <c r="U24" s="24"/>
      <c r="V24" s="24"/>
      <c r="W24" s="24"/>
      <c r="X24" s="58"/>
      <c r="Y24" s="58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 ht="15" customHeight="1" x14ac:dyDescent="0.25">
      <c r="A25" s="9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4"/>
      <c r="P25" s="36"/>
      <c r="Q25" s="39"/>
      <c r="R25" s="36"/>
      <c r="S25" s="36"/>
      <c r="T25" s="24"/>
      <c r="U25" s="24"/>
      <c r="V25" s="24"/>
      <c r="W25" s="24"/>
      <c r="X25" s="58"/>
      <c r="Y25" s="58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4"/>
      <c r="P26" s="36"/>
      <c r="Q26" s="39"/>
      <c r="R26" s="36"/>
      <c r="S26" s="36"/>
      <c r="T26" s="24"/>
      <c r="U26" s="24"/>
      <c r="V26" s="24"/>
      <c r="W26" s="24"/>
      <c r="X26" s="58"/>
      <c r="Y26" s="58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 ht="15" customHeight="1" x14ac:dyDescent="0.25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4"/>
      <c r="P27" s="36"/>
      <c r="Q27" s="39"/>
      <c r="R27" s="36"/>
      <c r="S27" s="36"/>
      <c r="T27" s="24"/>
      <c r="U27" s="24"/>
      <c r="V27" s="24"/>
      <c r="W27" s="24"/>
      <c r="X27" s="58"/>
      <c r="Y27" s="58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1:60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4"/>
      <c r="P28" s="36"/>
      <c r="Q28" s="39"/>
      <c r="R28" s="36"/>
      <c r="S28" s="36"/>
      <c r="T28" s="24"/>
      <c r="U28" s="24"/>
      <c r="V28" s="24"/>
      <c r="W28" s="24"/>
      <c r="X28" s="58"/>
      <c r="Y28" s="58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4"/>
      <c r="P29" s="36"/>
      <c r="Q29" s="39"/>
      <c r="R29" s="36"/>
      <c r="S29" s="36"/>
      <c r="T29" s="24"/>
      <c r="U29" s="24"/>
      <c r="V29" s="24"/>
      <c r="W29" s="24"/>
      <c r="X29" s="58"/>
      <c r="Y29" s="58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1:60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4"/>
      <c r="P30" s="36"/>
      <c r="Q30" s="39"/>
      <c r="R30" s="36"/>
      <c r="S30" s="36"/>
      <c r="T30" s="24"/>
      <c r="U30" s="24"/>
      <c r="V30" s="24"/>
      <c r="W30" s="24"/>
      <c r="X30" s="58"/>
      <c r="Y30" s="58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1:60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4"/>
      <c r="P31" s="36"/>
      <c r="Q31" s="39"/>
      <c r="R31" s="36"/>
      <c r="S31" s="36"/>
      <c r="T31" s="24"/>
      <c r="U31" s="24"/>
      <c r="V31" s="24"/>
      <c r="W31" s="24"/>
      <c r="X31" s="58"/>
      <c r="Y31" s="58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0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4"/>
      <c r="P32" s="36"/>
      <c r="Q32" s="39"/>
      <c r="R32" s="36"/>
      <c r="S32" s="36"/>
      <c r="T32" s="24"/>
      <c r="U32" s="24"/>
      <c r="V32" s="24"/>
      <c r="W32" s="24"/>
      <c r="X32" s="58"/>
      <c r="Y32" s="58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spans="1:60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4"/>
      <c r="P33" s="36"/>
      <c r="Q33" s="39"/>
      <c r="R33" s="36"/>
      <c r="S33" s="36"/>
      <c r="T33" s="24"/>
      <c r="U33" s="24"/>
      <c r="V33" s="24"/>
      <c r="W33" s="24"/>
      <c r="X33" s="58"/>
      <c r="Y33" s="58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 spans="1:60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4"/>
      <c r="P34" s="36"/>
      <c r="Q34" s="39"/>
      <c r="R34" s="36"/>
      <c r="S34" s="36"/>
      <c r="T34" s="24"/>
      <c r="U34" s="24"/>
      <c r="V34" s="24"/>
      <c r="W34" s="24"/>
      <c r="X34" s="58"/>
      <c r="Y34" s="58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1:60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4"/>
      <c r="P35" s="36"/>
      <c r="Q35" s="39"/>
      <c r="R35" s="36"/>
      <c r="S35" s="36"/>
      <c r="T35" s="24"/>
      <c r="U35" s="24"/>
      <c r="V35" s="24"/>
      <c r="W35" s="24"/>
      <c r="X35" s="58"/>
      <c r="Y35" s="58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</row>
    <row r="36" spans="1:60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4"/>
      <c r="P36" s="36"/>
      <c r="Q36" s="39"/>
      <c r="R36" s="36"/>
      <c r="S36" s="36"/>
      <c r="T36" s="24"/>
      <c r="U36" s="24"/>
      <c r="V36" s="24"/>
      <c r="W36" s="24"/>
      <c r="X36" s="58"/>
      <c r="Y36" s="58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1:60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4"/>
      <c r="P37" s="36"/>
      <c r="Q37" s="39"/>
      <c r="R37" s="36"/>
      <c r="S37" s="36"/>
      <c r="T37" s="24"/>
      <c r="U37" s="24"/>
      <c r="V37" s="24"/>
      <c r="W37" s="24"/>
      <c r="X37" s="58"/>
      <c r="Y37" s="58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</row>
    <row r="38" spans="1:60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4"/>
      <c r="P38" s="36"/>
      <c r="Q38" s="39"/>
      <c r="R38" s="36"/>
      <c r="S38" s="36"/>
      <c r="T38" s="24"/>
      <c r="U38" s="24"/>
      <c r="V38" s="24"/>
      <c r="W38" s="24"/>
      <c r="X38" s="58"/>
      <c r="Y38" s="58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</row>
    <row r="39" spans="1:60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4"/>
      <c r="P39" s="36"/>
      <c r="Q39" s="39"/>
      <c r="R39" s="36"/>
      <c r="S39" s="36"/>
      <c r="T39" s="24"/>
      <c r="U39" s="24"/>
      <c r="V39" s="24"/>
      <c r="W39" s="24"/>
      <c r="X39" s="58"/>
      <c r="Y39" s="58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  <row r="40" spans="1:60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4"/>
      <c r="P40" s="36"/>
      <c r="Q40" s="39"/>
      <c r="R40" s="36"/>
      <c r="S40" s="36"/>
      <c r="T40" s="24"/>
      <c r="U40" s="24"/>
      <c r="V40" s="24"/>
      <c r="W40" s="24"/>
      <c r="X40" s="58"/>
      <c r="Y40" s="58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  <row r="41" spans="1:60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4"/>
      <c r="P41" s="36"/>
      <c r="Q41" s="39"/>
      <c r="R41" s="36"/>
      <c r="S41" s="36"/>
      <c r="T41" s="24"/>
      <c r="U41" s="24"/>
      <c r="V41" s="24"/>
      <c r="W41" s="24"/>
      <c r="X41" s="58"/>
      <c r="Y41" s="58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spans="1:60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4"/>
      <c r="P42" s="36"/>
      <c r="Q42" s="39"/>
      <c r="R42" s="36"/>
      <c r="S42" s="36"/>
      <c r="T42" s="24"/>
      <c r="U42" s="24"/>
      <c r="V42" s="24"/>
      <c r="W42" s="24"/>
      <c r="X42" s="58"/>
      <c r="Y42" s="58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</row>
    <row r="43" spans="1:60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4"/>
      <c r="P43" s="36"/>
      <c r="Q43" s="39"/>
      <c r="R43" s="36"/>
      <c r="S43" s="36"/>
      <c r="T43" s="24"/>
      <c r="U43" s="24"/>
      <c r="V43" s="24"/>
      <c r="W43" s="24"/>
      <c r="X43" s="58"/>
      <c r="Y43" s="58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1:60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4"/>
      <c r="P44" s="36"/>
      <c r="Q44" s="39"/>
      <c r="R44" s="36"/>
      <c r="S44" s="36"/>
      <c r="T44" s="24"/>
      <c r="U44" s="24"/>
      <c r="V44" s="24"/>
      <c r="W44" s="24"/>
      <c r="X44" s="58"/>
      <c r="Y44" s="58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 spans="1:60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4"/>
      <c r="P45" s="36"/>
      <c r="Q45" s="39"/>
      <c r="R45" s="36"/>
      <c r="S45" s="36"/>
      <c r="T45" s="24"/>
      <c r="U45" s="24"/>
      <c r="V45" s="24"/>
      <c r="W45" s="24"/>
      <c r="X45" s="58"/>
      <c r="Y45" s="58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 spans="1:60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4"/>
      <c r="P46" s="36"/>
      <c r="Q46" s="39"/>
      <c r="R46" s="36"/>
      <c r="S46" s="36"/>
      <c r="T46" s="24"/>
      <c r="U46" s="24"/>
      <c r="V46" s="24"/>
      <c r="W46" s="24"/>
      <c r="X46" s="58"/>
      <c r="Y46" s="58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 spans="1:60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4"/>
      <c r="P47" s="36"/>
      <c r="Q47" s="39"/>
      <c r="R47" s="36"/>
      <c r="S47" s="36"/>
      <c r="T47" s="24"/>
      <c r="U47" s="24"/>
      <c r="V47" s="24"/>
      <c r="W47" s="24"/>
      <c r="X47" s="58"/>
      <c r="Y47" s="58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</row>
    <row r="48" spans="1:60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4"/>
      <c r="P48" s="36"/>
      <c r="Q48" s="39"/>
      <c r="R48" s="36"/>
      <c r="S48" s="36"/>
      <c r="T48" s="24"/>
      <c r="U48" s="24"/>
      <c r="V48" s="24"/>
      <c r="W48" s="24"/>
      <c r="X48" s="58"/>
      <c r="Y48" s="58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</row>
    <row r="49" spans="1:60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4"/>
      <c r="P49" s="36"/>
      <c r="Q49" s="39"/>
      <c r="R49" s="36"/>
      <c r="S49" s="36"/>
      <c r="T49" s="24"/>
      <c r="U49" s="24"/>
      <c r="V49" s="24"/>
      <c r="W49" s="24"/>
      <c r="X49" s="58"/>
      <c r="Y49" s="58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</row>
    <row r="50" spans="1:60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4"/>
      <c r="P50" s="36"/>
      <c r="Q50" s="39"/>
      <c r="R50" s="36"/>
      <c r="S50" s="36"/>
      <c r="T50" s="24"/>
      <c r="U50" s="24"/>
      <c r="V50" s="24"/>
      <c r="W50" s="24"/>
      <c r="X50" s="58"/>
      <c r="Y50" s="58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</row>
    <row r="51" spans="1:60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4"/>
      <c r="P51" s="36"/>
      <c r="Q51" s="39"/>
      <c r="R51" s="36"/>
      <c r="S51" s="36"/>
      <c r="T51" s="24"/>
      <c r="U51" s="24"/>
      <c r="V51" s="24"/>
      <c r="W51" s="24"/>
      <c r="X51" s="58"/>
      <c r="Y51" s="58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</row>
    <row r="52" spans="1:60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4"/>
      <c r="P52" s="36"/>
      <c r="Q52" s="39"/>
      <c r="R52" s="36"/>
      <c r="S52" s="36"/>
      <c r="T52" s="24"/>
      <c r="U52" s="24"/>
      <c r="V52" s="24"/>
      <c r="W52" s="24"/>
      <c r="X52" s="58"/>
      <c r="Y52" s="58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</row>
    <row r="53" spans="1:60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4"/>
      <c r="P53" s="36"/>
      <c r="Q53" s="39"/>
      <c r="R53" s="36"/>
      <c r="S53" s="36"/>
      <c r="T53" s="24"/>
      <c r="U53" s="24"/>
      <c r="V53" s="24"/>
      <c r="W53" s="24"/>
      <c r="X53" s="58"/>
      <c r="Y53" s="58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</row>
    <row r="54" spans="1:60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4"/>
      <c r="P54" s="36"/>
      <c r="Q54" s="39"/>
      <c r="R54" s="36"/>
      <c r="S54" s="36"/>
      <c r="T54" s="24"/>
      <c r="U54" s="24"/>
      <c r="V54" s="24"/>
      <c r="W54" s="24"/>
      <c r="X54" s="58"/>
      <c r="Y54" s="58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</row>
    <row r="55" spans="1:60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4"/>
      <c r="P55" s="36"/>
      <c r="Q55" s="39"/>
      <c r="R55" s="36"/>
      <c r="S55" s="36"/>
      <c r="T55" s="24"/>
      <c r="U55" s="24"/>
      <c r="V55" s="24"/>
      <c r="W55" s="24"/>
      <c r="X55" s="58"/>
      <c r="Y55" s="58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spans="1:60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4"/>
      <c r="P56" s="36"/>
      <c r="Q56" s="39"/>
      <c r="R56" s="36"/>
      <c r="S56" s="36"/>
      <c r="T56" s="24"/>
      <c r="U56" s="24"/>
      <c r="V56" s="24"/>
      <c r="W56" s="24"/>
      <c r="X56" s="58"/>
      <c r="Y56" s="58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1:60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4"/>
      <c r="P57" s="36"/>
      <c r="Q57" s="39"/>
      <c r="R57" s="36"/>
      <c r="S57" s="36"/>
      <c r="T57" s="24"/>
      <c r="U57" s="24"/>
      <c r="V57" s="24"/>
      <c r="W57" s="24"/>
      <c r="X57" s="58"/>
      <c r="Y57" s="58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</row>
    <row r="58" spans="1:60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4"/>
      <c r="P58" s="36"/>
      <c r="Q58" s="39"/>
      <c r="R58" s="36"/>
      <c r="S58" s="36"/>
      <c r="T58" s="24"/>
      <c r="U58" s="24"/>
      <c r="V58" s="24"/>
      <c r="W58" s="24"/>
      <c r="X58" s="58"/>
      <c r="Y58" s="58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spans="1:60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9"/>
      <c r="O59" s="24"/>
      <c r="P59" s="36"/>
      <c r="Q59" s="39"/>
      <c r="R59" s="36"/>
      <c r="S59" s="36"/>
      <c r="T59" s="24"/>
      <c r="U59" s="24"/>
      <c r="V59" s="24"/>
      <c r="W59" s="24"/>
      <c r="X59" s="58"/>
      <c r="Y59" s="36"/>
      <c r="Z59" s="36"/>
      <c r="AA59" s="36"/>
      <c r="AB59" s="36"/>
      <c r="AC59" s="24"/>
      <c r="AD59" s="36"/>
      <c r="AE59" s="36"/>
      <c r="AF59" s="36"/>
      <c r="AG59" s="36"/>
      <c r="AH59" s="36"/>
      <c r="AI59" s="36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spans="1:60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9"/>
      <c r="O60" s="24"/>
      <c r="P60" s="36"/>
      <c r="Q60" s="39"/>
      <c r="R60" s="36"/>
      <c r="S60" s="36"/>
      <c r="T60" s="24"/>
      <c r="U60" s="24"/>
      <c r="V60" s="24"/>
      <c r="W60" s="24"/>
      <c r="X60" s="58"/>
      <c r="Y60" s="36"/>
      <c r="Z60" s="36"/>
      <c r="AA60" s="36"/>
      <c r="AB60" s="36"/>
      <c r="AC60" s="24"/>
      <c r="AD60" s="36"/>
      <c r="AE60" s="36"/>
      <c r="AF60" s="36"/>
      <c r="AG60" s="36"/>
      <c r="AH60" s="36"/>
      <c r="AI60" s="36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1:60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9"/>
      <c r="O61" s="24"/>
      <c r="P61" s="36"/>
      <c r="Q61" s="39"/>
      <c r="R61" s="36"/>
      <c r="S61" s="36"/>
      <c r="T61" s="24"/>
      <c r="U61" s="24"/>
      <c r="V61" s="24"/>
      <c r="W61" s="24"/>
      <c r="X61" s="58"/>
      <c r="Y61" s="36"/>
      <c r="Z61" s="36"/>
      <c r="AA61" s="36"/>
      <c r="AB61" s="36"/>
      <c r="AC61" s="24"/>
      <c r="AD61" s="36"/>
      <c r="AE61" s="36"/>
      <c r="AF61" s="36"/>
      <c r="AG61" s="36"/>
      <c r="AH61" s="36"/>
      <c r="AI61" s="36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1:60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9"/>
      <c r="O62" s="24"/>
      <c r="P62" s="36"/>
      <c r="Q62" s="39"/>
      <c r="R62" s="36"/>
      <c r="S62" s="36"/>
      <c r="T62" s="24"/>
      <c r="U62" s="24"/>
      <c r="V62" s="24"/>
      <c r="W62" s="24"/>
      <c r="X62" s="58"/>
      <c r="Y62" s="36"/>
      <c r="Z62" s="36"/>
      <c r="AA62" s="36"/>
      <c r="AB62" s="36"/>
      <c r="AC62" s="24"/>
      <c r="AD62" s="36"/>
      <c r="AE62" s="36"/>
      <c r="AF62" s="36"/>
      <c r="AG62" s="36"/>
      <c r="AH62" s="36"/>
      <c r="AI62" s="36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spans="1:60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9"/>
      <c r="O63" s="24"/>
      <c r="P63" s="36"/>
      <c r="Q63" s="39"/>
      <c r="R63" s="36"/>
      <c r="S63" s="36"/>
      <c r="T63" s="24"/>
      <c r="U63" s="24"/>
      <c r="V63" s="24"/>
      <c r="W63" s="24"/>
      <c r="X63" s="58"/>
      <c r="Y63" s="36"/>
      <c r="Z63" s="36"/>
      <c r="AA63" s="36"/>
      <c r="AB63" s="36"/>
      <c r="AC63" s="24"/>
      <c r="AD63" s="36"/>
      <c r="AE63" s="36"/>
      <c r="AF63" s="36"/>
      <c r="AG63" s="36"/>
      <c r="AH63" s="36"/>
      <c r="AI63" s="36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1:60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9"/>
      <c r="O64" s="24"/>
      <c r="P64" s="36"/>
      <c r="Q64" s="39"/>
      <c r="R64" s="36"/>
      <c r="S64" s="36"/>
      <c r="T64" s="24"/>
      <c r="U64" s="24"/>
      <c r="V64" s="24"/>
      <c r="W64" s="24"/>
      <c r="X64" s="58"/>
      <c r="Y64" s="36"/>
      <c r="Z64" s="36"/>
      <c r="AA64" s="36"/>
      <c r="AB64" s="36"/>
      <c r="AC64" s="24"/>
      <c r="AD64" s="36"/>
      <c r="AE64" s="36"/>
      <c r="AF64" s="36"/>
      <c r="AG64" s="36"/>
      <c r="AH64" s="36"/>
      <c r="AI64" s="36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spans="1:60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9"/>
      <c r="O65" s="24"/>
      <c r="P65" s="36"/>
      <c r="Q65" s="39"/>
      <c r="R65" s="36"/>
      <c r="S65" s="36"/>
      <c r="T65" s="24"/>
      <c r="U65" s="24"/>
      <c r="V65" s="24"/>
      <c r="W65" s="24"/>
      <c r="X65" s="58"/>
      <c r="Y65" s="36"/>
      <c r="Z65" s="36"/>
      <c r="AA65" s="36"/>
      <c r="AB65" s="36"/>
      <c r="AC65" s="24"/>
      <c r="AD65" s="36"/>
      <c r="AE65" s="36"/>
      <c r="AF65" s="36"/>
      <c r="AG65" s="36"/>
      <c r="AH65" s="36"/>
      <c r="AI65" s="36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spans="1:60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9"/>
      <c r="O66" s="24"/>
      <c r="P66" s="36"/>
      <c r="Q66" s="39"/>
      <c r="R66" s="36"/>
      <c r="S66" s="36"/>
      <c r="T66" s="24"/>
      <c r="U66" s="24"/>
      <c r="V66" s="24"/>
      <c r="W66" s="24"/>
      <c r="X66" s="58"/>
      <c r="Y66" s="36"/>
      <c r="Z66" s="36"/>
      <c r="AA66" s="36"/>
      <c r="AB66" s="36"/>
      <c r="AC66" s="24"/>
      <c r="AD66" s="36"/>
      <c r="AE66" s="36"/>
      <c r="AF66" s="36"/>
      <c r="AG66" s="36"/>
      <c r="AH66" s="36"/>
      <c r="AI66" s="36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 spans="1:60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9"/>
      <c r="O67" s="24"/>
      <c r="P67" s="36"/>
      <c r="Q67" s="39"/>
      <c r="R67" s="36"/>
      <c r="S67" s="36"/>
      <c r="T67" s="24"/>
      <c r="U67" s="24"/>
      <c r="V67" s="24"/>
      <c r="W67" s="24"/>
      <c r="X67" s="58"/>
      <c r="Y67" s="36"/>
      <c r="Z67" s="36"/>
      <c r="AA67" s="36"/>
      <c r="AB67" s="36"/>
      <c r="AC67" s="24"/>
      <c r="AD67" s="36"/>
      <c r="AE67" s="36"/>
      <c r="AF67" s="36"/>
      <c r="AG67" s="36"/>
      <c r="AH67" s="36"/>
      <c r="AI67" s="36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</row>
    <row r="68" spans="1:60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9"/>
      <c r="O68" s="24"/>
      <c r="P68" s="36"/>
      <c r="Q68" s="39"/>
      <c r="R68" s="36"/>
      <c r="S68" s="36"/>
      <c r="T68" s="24"/>
      <c r="U68" s="24"/>
      <c r="V68" s="24"/>
      <c r="W68" s="24"/>
      <c r="X68" s="58"/>
      <c r="Y68" s="36"/>
      <c r="Z68" s="36"/>
      <c r="AA68" s="36"/>
      <c r="AB68" s="36"/>
      <c r="AC68" s="24"/>
      <c r="AD68" s="36"/>
      <c r="AE68" s="36"/>
      <c r="AF68" s="36"/>
      <c r="AG68" s="36"/>
      <c r="AH68" s="36"/>
      <c r="AI68" s="36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</row>
    <row r="69" spans="1:60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9"/>
      <c r="O69" s="24"/>
      <c r="P69" s="36"/>
      <c r="Q69" s="39"/>
      <c r="R69" s="36"/>
      <c r="S69" s="36"/>
      <c r="T69" s="24"/>
      <c r="U69" s="24"/>
      <c r="V69" s="24"/>
      <c r="W69" s="24"/>
      <c r="X69" s="58"/>
      <c r="Y69" s="36"/>
      <c r="Z69" s="36"/>
      <c r="AA69" s="36"/>
      <c r="AB69" s="36"/>
      <c r="AC69" s="24"/>
      <c r="AD69" s="36"/>
      <c r="AE69" s="36"/>
      <c r="AF69" s="36"/>
      <c r="AG69" s="36"/>
      <c r="AH69" s="36"/>
      <c r="AI69" s="36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</row>
    <row r="70" spans="1:60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9"/>
      <c r="O70" s="24"/>
      <c r="P70" s="36"/>
      <c r="Q70" s="39"/>
      <c r="R70" s="36"/>
      <c r="S70" s="36"/>
      <c r="T70" s="24"/>
      <c r="U70" s="24"/>
      <c r="V70" s="24"/>
      <c r="W70" s="24"/>
      <c r="X70" s="58"/>
      <c r="Y70" s="36"/>
      <c r="Z70" s="36"/>
      <c r="AA70" s="36"/>
      <c r="AB70" s="36"/>
      <c r="AC70" s="24"/>
      <c r="AD70" s="36"/>
      <c r="AE70" s="36"/>
      <c r="AF70" s="36"/>
      <c r="AG70" s="36"/>
      <c r="AH70" s="36"/>
      <c r="AI70" s="36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</row>
    <row r="71" spans="1:60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9"/>
      <c r="O71" s="24"/>
      <c r="P71" s="36"/>
      <c r="Q71" s="39"/>
      <c r="R71" s="36"/>
      <c r="S71" s="36"/>
      <c r="T71" s="24"/>
      <c r="U71" s="24"/>
      <c r="V71" s="24"/>
      <c r="W71" s="24"/>
      <c r="X71" s="58"/>
      <c r="Y71" s="36"/>
      <c r="Z71" s="36"/>
      <c r="AA71" s="36"/>
      <c r="AB71" s="36"/>
      <c r="AC71" s="24"/>
      <c r="AD71" s="36"/>
      <c r="AE71" s="36"/>
      <c r="AF71" s="36"/>
      <c r="AG71" s="36"/>
      <c r="AH71" s="36"/>
      <c r="AI71" s="36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</row>
    <row r="72" spans="1:60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9"/>
      <c r="O72" s="24"/>
      <c r="P72" s="36"/>
      <c r="Q72" s="39"/>
      <c r="R72" s="36"/>
      <c r="S72" s="36"/>
      <c r="T72" s="24"/>
      <c r="U72" s="24"/>
      <c r="V72" s="24"/>
      <c r="W72" s="24"/>
      <c r="X72" s="58"/>
      <c r="Y72" s="36"/>
      <c r="Z72" s="36"/>
      <c r="AA72" s="36"/>
      <c r="AB72" s="36"/>
      <c r="AC72" s="24"/>
      <c r="AD72" s="36"/>
      <c r="AE72" s="36"/>
      <c r="AF72" s="36"/>
      <c r="AG72" s="36"/>
      <c r="AH72" s="36"/>
      <c r="AI72" s="36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</row>
    <row r="73" spans="1:60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9"/>
      <c r="O73" s="24"/>
      <c r="P73" s="36"/>
      <c r="Q73" s="39"/>
      <c r="R73" s="36"/>
      <c r="S73" s="36"/>
      <c r="T73" s="24"/>
      <c r="U73" s="24"/>
      <c r="V73" s="24"/>
      <c r="W73" s="24"/>
      <c r="X73" s="58"/>
      <c r="Y73" s="36"/>
      <c r="Z73" s="36"/>
      <c r="AA73" s="36"/>
      <c r="AB73" s="36"/>
      <c r="AC73" s="24"/>
      <c r="AD73" s="36"/>
      <c r="AE73" s="36"/>
      <c r="AF73" s="36"/>
      <c r="AG73" s="36"/>
      <c r="AH73" s="36"/>
      <c r="AI73" s="36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</row>
    <row r="74" spans="1:60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9"/>
      <c r="O74" s="24"/>
      <c r="P74" s="36"/>
      <c r="Q74" s="39"/>
      <c r="R74" s="36"/>
      <c r="S74" s="36"/>
      <c r="T74" s="24"/>
      <c r="U74" s="24"/>
      <c r="V74" s="24"/>
      <c r="W74" s="24"/>
      <c r="X74" s="58"/>
      <c r="Y74" s="36"/>
      <c r="Z74" s="36"/>
      <c r="AA74" s="36"/>
      <c r="AB74" s="36"/>
      <c r="AC74" s="24"/>
      <c r="AD74" s="36"/>
      <c r="AE74" s="36"/>
      <c r="AF74" s="36"/>
      <c r="AG74" s="36"/>
      <c r="AH74" s="36"/>
      <c r="AI74" s="36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</row>
    <row r="75" spans="1:60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9"/>
      <c r="O75" s="24"/>
      <c r="P75" s="36"/>
      <c r="Q75" s="39"/>
      <c r="R75" s="36"/>
      <c r="S75" s="36"/>
      <c r="T75" s="24"/>
      <c r="U75" s="24"/>
      <c r="V75" s="24"/>
      <c r="W75" s="24"/>
      <c r="X75" s="58"/>
      <c r="Y75" s="36"/>
      <c r="Z75" s="36"/>
      <c r="AA75" s="36"/>
      <c r="AB75" s="36"/>
      <c r="AC75" s="24"/>
      <c r="AD75" s="36"/>
      <c r="AE75" s="36"/>
      <c r="AF75" s="36"/>
      <c r="AG75" s="36"/>
      <c r="AH75" s="36"/>
      <c r="AI75" s="36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 spans="1:60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9"/>
      <c r="O76" s="24"/>
      <c r="P76" s="36"/>
      <c r="Q76" s="39"/>
      <c r="R76" s="36"/>
      <c r="S76" s="36"/>
      <c r="T76" s="24"/>
      <c r="U76" s="24"/>
      <c r="V76" s="24"/>
      <c r="W76" s="24"/>
      <c r="X76" s="58"/>
      <c r="Y76" s="36"/>
      <c r="Z76" s="36"/>
      <c r="AA76" s="36"/>
      <c r="AB76" s="36"/>
      <c r="AC76" s="24"/>
      <c r="AD76" s="36"/>
      <c r="AE76" s="36"/>
      <c r="AF76" s="36"/>
      <c r="AG76" s="36"/>
      <c r="AH76" s="36"/>
      <c r="AI76" s="36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</row>
    <row r="77" spans="1:60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9"/>
      <c r="O77" s="24"/>
      <c r="P77" s="36"/>
      <c r="Q77" s="39"/>
      <c r="R77" s="36"/>
      <c r="S77" s="36"/>
      <c r="T77" s="24"/>
      <c r="U77" s="24"/>
      <c r="V77" s="24"/>
      <c r="W77" s="24"/>
      <c r="X77" s="58"/>
      <c r="Y77" s="36"/>
      <c r="Z77" s="36"/>
      <c r="AA77" s="36"/>
      <c r="AB77" s="36"/>
      <c r="AC77" s="24"/>
      <c r="AD77" s="36"/>
      <c r="AE77" s="36"/>
      <c r="AF77" s="36"/>
      <c r="AG77" s="36"/>
      <c r="AH77" s="36"/>
      <c r="AI77" s="36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</row>
    <row r="78" spans="1:60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9"/>
      <c r="O78" s="24"/>
      <c r="P78" s="36"/>
      <c r="Q78" s="39"/>
      <c r="R78" s="36"/>
      <c r="S78" s="36"/>
      <c r="T78" s="24"/>
      <c r="U78" s="24"/>
      <c r="V78" s="24"/>
      <c r="W78" s="24"/>
      <c r="X78" s="58"/>
      <c r="Y78" s="36"/>
      <c r="Z78" s="36"/>
      <c r="AA78" s="36"/>
      <c r="AB78" s="36"/>
      <c r="AC78" s="24"/>
      <c r="AD78" s="36"/>
      <c r="AE78" s="36"/>
      <c r="AF78" s="36"/>
      <c r="AG78" s="36"/>
      <c r="AH78" s="36"/>
      <c r="AI78" s="36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</row>
    <row r="79" spans="1:60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9"/>
      <c r="O79" s="24"/>
      <c r="P79" s="36"/>
      <c r="Q79" s="39"/>
      <c r="R79" s="36"/>
      <c r="S79" s="36"/>
      <c r="T79" s="24"/>
      <c r="U79" s="24"/>
      <c r="V79" s="24"/>
      <c r="W79" s="24"/>
      <c r="X79" s="58"/>
      <c r="Y79" s="36"/>
      <c r="Z79" s="36"/>
      <c r="AA79" s="36"/>
      <c r="AB79" s="36"/>
      <c r="AC79" s="24"/>
      <c r="AD79" s="36"/>
      <c r="AE79" s="36"/>
      <c r="AF79" s="36"/>
      <c r="AG79" s="36"/>
      <c r="AH79" s="36"/>
      <c r="AI79" s="36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 spans="1:60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9"/>
      <c r="O80" s="24"/>
      <c r="P80" s="36"/>
      <c r="Q80" s="39"/>
      <c r="R80" s="36"/>
      <c r="S80" s="36"/>
      <c r="T80" s="24"/>
      <c r="U80" s="24"/>
      <c r="V80" s="24"/>
      <c r="W80" s="24"/>
      <c r="X80" s="58"/>
      <c r="Y80" s="36"/>
      <c r="Z80" s="36"/>
      <c r="AA80" s="36"/>
      <c r="AB80" s="36"/>
      <c r="AC80" s="24"/>
      <c r="AD80" s="36"/>
      <c r="AE80" s="36"/>
      <c r="AF80" s="36"/>
      <c r="AG80" s="36"/>
      <c r="AH80" s="36"/>
      <c r="AI80" s="36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</row>
    <row r="81" spans="1:60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9"/>
      <c r="O81" s="24"/>
      <c r="P81" s="36"/>
      <c r="Q81" s="39"/>
      <c r="R81" s="36"/>
      <c r="S81" s="36"/>
      <c r="T81" s="24"/>
      <c r="U81" s="24"/>
      <c r="V81" s="24"/>
      <c r="W81" s="24"/>
      <c r="X81" s="58"/>
      <c r="Y81" s="36"/>
      <c r="Z81" s="36"/>
      <c r="AA81" s="36"/>
      <c r="AB81" s="36"/>
      <c r="AC81" s="24"/>
      <c r="AD81" s="36"/>
      <c r="AE81" s="36"/>
      <c r="AF81" s="36"/>
      <c r="AG81" s="36"/>
      <c r="AH81" s="36"/>
      <c r="AI81" s="36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</row>
    <row r="82" spans="1:60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9"/>
      <c r="O82" s="24"/>
      <c r="P82" s="36"/>
      <c r="Q82" s="39"/>
      <c r="R82" s="36"/>
      <c r="S82" s="36"/>
      <c r="T82" s="24"/>
      <c r="U82" s="24"/>
      <c r="V82" s="24"/>
      <c r="W82" s="24"/>
      <c r="X82" s="58"/>
      <c r="Y82" s="36"/>
      <c r="Z82" s="36"/>
      <c r="AA82" s="36"/>
      <c r="AB82" s="36"/>
      <c r="AC82" s="24"/>
      <c r="AD82" s="36"/>
      <c r="AE82" s="36"/>
      <c r="AF82" s="36"/>
      <c r="AG82" s="36"/>
      <c r="AH82" s="36"/>
      <c r="AI82" s="36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</row>
    <row r="83" spans="1:60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9"/>
      <c r="O83" s="24"/>
      <c r="P83" s="36"/>
      <c r="Q83" s="39"/>
      <c r="R83" s="36"/>
      <c r="S83" s="36"/>
      <c r="T83" s="24"/>
      <c r="U83" s="24"/>
      <c r="V83" s="24"/>
      <c r="W83" s="24"/>
      <c r="X83" s="58"/>
      <c r="Y83" s="36"/>
      <c r="Z83" s="36"/>
      <c r="AA83" s="36"/>
      <c r="AB83" s="36"/>
      <c r="AC83" s="24"/>
      <c r="AD83" s="36"/>
      <c r="AE83" s="36"/>
      <c r="AF83" s="36"/>
      <c r="AG83" s="36"/>
      <c r="AH83" s="36"/>
      <c r="AI83" s="36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</row>
    <row r="84" spans="1:60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9"/>
      <c r="O84" s="24"/>
      <c r="P84" s="36"/>
      <c r="Q84" s="39"/>
      <c r="R84" s="36"/>
      <c r="S84" s="36"/>
      <c r="T84" s="24"/>
      <c r="U84" s="24"/>
      <c r="V84" s="24"/>
      <c r="W84" s="24"/>
      <c r="X84" s="58"/>
      <c r="Y84" s="36"/>
      <c r="Z84" s="36"/>
      <c r="AA84" s="36"/>
      <c r="AB84" s="36"/>
      <c r="AC84" s="24"/>
      <c r="AD84" s="36"/>
      <c r="AE84" s="36"/>
      <c r="AF84" s="36"/>
      <c r="AG84" s="36"/>
      <c r="AH84" s="36"/>
      <c r="AI84" s="36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</row>
    <row r="85" spans="1:60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9"/>
      <c r="O85" s="24"/>
      <c r="P85" s="36"/>
      <c r="Q85" s="39"/>
      <c r="R85" s="36"/>
      <c r="S85" s="36"/>
      <c r="T85" s="24"/>
      <c r="U85" s="24"/>
      <c r="V85" s="24"/>
      <c r="W85" s="24"/>
      <c r="X85" s="58"/>
      <c r="Y85" s="36"/>
      <c r="Z85" s="36"/>
      <c r="AA85" s="36"/>
      <c r="AB85" s="36"/>
      <c r="AC85" s="24"/>
      <c r="AD85" s="36"/>
      <c r="AE85" s="36"/>
      <c r="AF85" s="36"/>
      <c r="AG85" s="36"/>
      <c r="AH85" s="36"/>
      <c r="AI85" s="36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</row>
    <row r="86" spans="1:60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9"/>
      <c r="O86" s="24"/>
      <c r="P86" s="36"/>
      <c r="Q86" s="39"/>
      <c r="R86" s="36"/>
      <c r="S86" s="36"/>
      <c r="T86" s="24"/>
      <c r="U86" s="24"/>
      <c r="V86" s="24"/>
      <c r="W86" s="24"/>
      <c r="X86" s="58"/>
      <c r="Y86" s="36"/>
      <c r="Z86" s="36"/>
      <c r="AA86" s="36"/>
      <c r="AB86" s="36"/>
      <c r="AC86" s="24"/>
      <c r="AD86" s="36"/>
      <c r="AE86" s="36"/>
      <c r="AF86" s="36"/>
      <c r="AG86" s="36"/>
      <c r="AH86" s="36"/>
      <c r="AI86" s="36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</row>
    <row r="87" spans="1:60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9"/>
      <c r="O87" s="24"/>
      <c r="P87" s="36"/>
      <c r="Q87" s="39"/>
      <c r="R87" s="36"/>
      <c r="S87" s="36"/>
      <c r="T87" s="24"/>
      <c r="U87" s="24"/>
      <c r="V87" s="24"/>
      <c r="W87" s="24"/>
      <c r="X87" s="58"/>
      <c r="Y87" s="36"/>
      <c r="Z87" s="36"/>
      <c r="AA87" s="36"/>
      <c r="AB87" s="36"/>
      <c r="AC87" s="24"/>
      <c r="AD87" s="36"/>
      <c r="AE87" s="36"/>
      <c r="AF87" s="36"/>
      <c r="AG87" s="36"/>
      <c r="AH87" s="36"/>
      <c r="AI87" s="36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</row>
    <row r="88" spans="1:60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9"/>
      <c r="O88" s="24"/>
      <c r="P88" s="36"/>
      <c r="Q88" s="39"/>
      <c r="R88" s="36"/>
      <c r="S88" s="36"/>
      <c r="T88" s="24"/>
      <c r="U88" s="24"/>
      <c r="V88" s="24"/>
      <c r="W88" s="24"/>
      <c r="X88" s="58"/>
      <c r="Y88" s="36"/>
      <c r="Z88" s="36"/>
      <c r="AA88" s="36"/>
      <c r="AB88" s="36"/>
      <c r="AC88" s="24"/>
      <c r="AD88" s="36"/>
      <c r="AE88" s="36"/>
      <c r="AF88" s="36"/>
      <c r="AG88" s="36"/>
      <c r="AH88" s="36"/>
      <c r="AI88" s="36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</row>
    <row r="89" spans="1:60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9"/>
      <c r="O89" s="24"/>
      <c r="P89" s="36"/>
      <c r="Q89" s="39"/>
      <c r="R89" s="36"/>
      <c r="S89" s="36"/>
      <c r="T89" s="24"/>
      <c r="U89" s="24"/>
      <c r="V89" s="24"/>
      <c r="W89" s="24"/>
      <c r="X89" s="58"/>
      <c r="Y89" s="36"/>
      <c r="Z89" s="36"/>
      <c r="AA89" s="36"/>
      <c r="AB89" s="36"/>
      <c r="AC89" s="24"/>
      <c r="AD89" s="36"/>
      <c r="AE89" s="36"/>
      <c r="AF89" s="36"/>
      <c r="AG89" s="36"/>
      <c r="AH89" s="36"/>
      <c r="AI89" s="36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</row>
    <row r="90" spans="1:60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9"/>
      <c r="O90" s="24"/>
      <c r="P90" s="36"/>
      <c r="Q90" s="39"/>
      <c r="R90" s="36"/>
      <c r="S90" s="36"/>
      <c r="T90" s="24"/>
      <c r="U90" s="24"/>
      <c r="V90" s="24"/>
      <c r="W90" s="24"/>
      <c r="X90" s="58"/>
      <c r="Y90" s="36"/>
      <c r="Z90" s="36"/>
      <c r="AA90" s="36"/>
      <c r="AB90" s="36"/>
      <c r="AC90" s="24"/>
      <c r="AD90" s="36"/>
      <c r="AE90" s="36"/>
      <c r="AF90" s="36"/>
      <c r="AG90" s="36"/>
      <c r="AH90" s="36"/>
      <c r="AI90" s="36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</row>
    <row r="91" spans="1:60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9"/>
      <c r="O91" s="24"/>
      <c r="P91" s="36"/>
      <c r="Q91" s="39"/>
      <c r="R91" s="36"/>
      <c r="S91" s="36"/>
      <c r="T91" s="24"/>
      <c r="U91" s="24"/>
      <c r="V91" s="24"/>
      <c r="W91" s="24"/>
      <c r="X91" s="58"/>
      <c r="Y91" s="36"/>
      <c r="Z91" s="36"/>
      <c r="AA91" s="36"/>
      <c r="AB91" s="36"/>
      <c r="AC91" s="24"/>
      <c r="AD91" s="36"/>
      <c r="AE91" s="36"/>
      <c r="AF91" s="36"/>
      <c r="AG91" s="36"/>
      <c r="AH91" s="36"/>
      <c r="AI91" s="36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</row>
    <row r="92" spans="1:60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9"/>
      <c r="O92" s="24"/>
      <c r="P92" s="36"/>
      <c r="Q92" s="39"/>
      <c r="R92" s="36"/>
      <c r="S92" s="36"/>
      <c r="T92" s="24"/>
      <c r="U92" s="24"/>
      <c r="V92" s="24"/>
      <c r="W92" s="24"/>
      <c r="X92" s="58"/>
      <c r="Y92" s="36"/>
      <c r="Z92" s="36"/>
      <c r="AA92" s="36"/>
      <c r="AB92" s="36"/>
      <c r="AC92" s="24"/>
      <c r="AD92" s="36"/>
      <c r="AE92" s="36"/>
      <c r="AF92" s="36"/>
      <c r="AG92" s="36"/>
      <c r="AH92" s="36"/>
      <c r="AI92" s="36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</row>
    <row r="93" spans="1:60" ht="15" customHeight="1" x14ac:dyDescent="0.25"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</row>
    <row r="94" spans="1:60" ht="15" customHeight="1" x14ac:dyDescent="0.25"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</row>
    <row r="95" spans="1:60" ht="15" customHeight="1" x14ac:dyDescent="0.25"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</row>
    <row r="96" spans="1:60" ht="15" customHeight="1" x14ac:dyDescent="0.25"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</row>
    <row r="97" spans="2:60" ht="15" customHeight="1" x14ac:dyDescent="0.25"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</row>
    <row r="98" spans="2:60" ht="15" customHeight="1" x14ac:dyDescent="0.25"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</row>
    <row r="99" spans="2:60" ht="15" customHeight="1" x14ac:dyDescent="0.25"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</row>
    <row r="100" spans="2:60" ht="15" customHeight="1" x14ac:dyDescent="0.25"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</row>
    <row r="101" spans="2:60" ht="15" customHeight="1" x14ac:dyDescent="0.25"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</row>
    <row r="102" spans="2:60" ht="15" customHeight="1" x14ac:dyDescent="0.25"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</row>
    <row r="103" spans="2:60" ht="15" customHeight="1" x14ac:dyDescent="0.25"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 spans="2:60" ht="15" customHeight="1" x14ac:dyDescent="0.25"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</row>
    <row r="105" spans="2:60" ht="15" customHeight="1" x14ac:dyDescent="0.25"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</row>
    <row r="106" spans="2:60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 spans="2:60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</row>
    <row r="108" spans="2:60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</row>
    <row r="109" spans="2:60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</row>
    <row r="110" spans="2:60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</row>
    <row r="111" spans="2:60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 spans="2:60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</row>
    <row r="113" spans="2:60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</row>
    <row r="114" spans="2:60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</row>
    <row r="115" spans="2:60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 spans="2:60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</row>
    <row r="117" spans="2:60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</row>
    <row r="118" spans="2:60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</row>
    <row r="119" spans="2:60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</row>
    <row r="120" spans="2:60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 spans="2:60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 spans="2:60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</row>
    <row r="123" spans="2:60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</row>
    <row r="124" spans="2:60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</row>
    <row r="125" spans="2:60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2:60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2:60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 spans="2:60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 spans="2:60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</row>
    <row r="130" spans="2:60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spans="2:60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spans="2:60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</row>
    <row r="133" spans="2:60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</row>
    <row r="134" spans="2:60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60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60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60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60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60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60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60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60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60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60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31</v>
      </c>
      <c r="C1" s="3"/>
      <c r="D1" s="4"/>
      <c r="E1" s="5" t="s">
        <v>45</v>
      </c>
      <c r="F1" s="63"/>
      <c r="G1" s="64"/>
      <c r="H1" s="6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3"/>
      <c r="AB1" s="63"/>
      <c r="AC1" s="64"/>
      <c r="AD1" s="6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5" t="s">
        <v>53</v>
      </c>
      <c r="C2" s="66"/>
      <c r="D2" s="67"/>
      <c r="E2" s="13" t="s">
        <v>12</v>
      </c>
      <c r="F2" s="14"/>
      <c r="G2" s="14"/>
      <c r="H2" s="14"/>
      <c r="I2" s="20"/>
      <c r="J2" s="15"/>
      <c r="K2" s="61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68" t="s">
        <v>56</v>
      </c>
      <c r="Y2" s="69"/>
      <c r="Z2" s="70"/>
      <c r="AA2" s="13" t="s">
        <v>12</v>
      </c>
      <c r="AB2" s="14"/>
      <c r="AC2" s="14"/>
      <c r="AD2" s="14"/>
      <c r="AE2" s="20"/>
      <c r="AF2" s="15"/>
      <c r="AG2" s="61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71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1"/>
      <c r="L3" s="18" t="s">
        <v>5</v>
      </c>
      <c r="M3" s="18" t="s">
        <v>6</v>
      </c>
      <c r="N3" s="18" t="s">
        <v>58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1"/>
      <c r="AH3" s="18" t="s">
        <v>5</v>
      </c>
      <c r="AI3" s="18" t="s">
        <v>6</v>
      </c>
      <c r="AJ3" s="18" t="s">
        <v>58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1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/>
      <c r="C4" s="30"/>
      <c r="D4" s="34"/>
      <c r="E4" s="25"/>
      <c r="F4" s="25"/>
      <c r="G4" s="25"/>
      <c r="H4" s="27"/>
      <c r="I4" s="25"/>
      <c r="J4" s="31"/>
      <c r="K4" s="28"/>
      <c r="L4" s="72"/>
      <c r="M4" s="18"/>
      <c r="N4" s="18"/>
      <c r="O4" s="18"/>
      <c r="P4" s="24"/>
      <c r="Q4" s="25"/>
      <c r="R4" s="25"/>
      <c r="S4" s="27"/>
      <c r="T4" s="25"/>
      <c r="U4" s="25"/>
      <c r="V4" s="73"/>
      <c r="W4" s="28"/>
      <c r="X4" s="25">
        <v>1984</v>
      </c>
      <c r="Y4" s="25" t="s">
        <v>66</v>
      </c>
      <c r="Z4" s="2" t="s">
        <v>67</v>
      </c>
      <c r="AA4" s="25">
        <v>18</v>
      </c>
      <c r="AB4" s="25">
        <v>2</v>
      </c>
      <c r="AC4" s="25">
        <v>29</v>
      </c>
      <c r="AD4" s="25">
        <v>28</v>
      </c>
      <c r="AE4" s="25"/>
      <c r="AF4" s="32"/>
      <c r="AG4" s="24"/>
      <c r="AH4" s="25" t="s">
        <v>68</v>
      </c>
      <c r="AI4" s="18" t="s">
        <v>35</v>
      </c>
      <c r="AJ4" s="25" t="s">
        <v>68</v>
      </c>
      <c r="AK4" s="18"/>
      <c r="AL4" s="24"/>
      <c r="AM4" s="25"/>
      <c r="AN4" s="25"/>
      <c r="AO4" s="25"/>
      <c r="AP4" s="25"/>
      <c r="AQ4" s="25"/>
      <c r="AR4" s="74"/>
      <c r="AS4" s="75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5"/>
      <c r="C5" s="30"/>
      <c r="D5" s="34"/>
      <c r="E5" s="25"/>
      <c r="F5" s="25"/>
      <c r="G5" s="25"/>
      <c r="H5" s="27"/>
      <c r="I5" s="25"/>
      <c r="J5" s="31"/>
      <c r="K5" s="28"/>
      <c r="L5" s="72"/>
      <c r="M5" s="18"/>
      <c r="N5" s="18"/>
      <c r="O5" s="18"/>
      <c r="P5" s="24"/>
      <c r="Q5" s="25"/>
      <c r="R5" s="25"/>
      <c r="S5" s="27"/>
      <c r="T5" s="25"/>
      <c r="U5" s="25"/>
      <c r="V5" s="73"/>
      <c r="W5" s="28"/>
      <c r="X5" s="25">
        <v>1985</v>
      </c>
      <c r="Y5" s="25" t="s">
        <v>68</v>
      </c>
      <c r="Z5" s="2" t="s">
        <v>69</v>
      </c>
      <c r="AA5" s="25">
        <v>18</v>
      </c>
      <c r="AB5" s="25">
        <v>0</v>
      </c>
      <c r="AC5" s="25">
        <v>11</v>
      </c>
      <c r="AD5" s="25">
        <v>35</v>
      </c>
      <c r="AE5" s="25"/>
      <c r="AF5" s="32"/>
      <c r="AG5" s="24"/>
      <c r="AH5" s="18"/>
      <c r="AI5" s="18" t="s">
        <v>70</v>
      </c>
      <c r="AJ5" s="18"/>
      <c r="AK5" s="18"/>
      <c r="AL5" s="24"/>
      <c r="AM5" s="25"/>
      <c r="AN5" s="25"/>
      <c r="AO5" s="25"/>
      <c r="AP5" s="25"/>
      <c r="AQ5" s="25"/>
      <c r="AR5" s="74"/>
      <c r="AS5" s="75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5"/>
      <c r="C6" s="30"/>
      <c r="D6" s="34"/>
      <c r="E6" s="25"/>
      <c r="F6" s="25"/>
      <c r="G6" s="25"/>
      <c r="H6" s="27"/>
      <c r="I6" s="25"/>
      <c r="J6" s="31"/>
      <c r="K6" s="28"/>
      <c r="L6" s="72"/>
      <c r="M6" s="18"/>
      <c r="N6" s="18"/>
      <c r="O6" s="18"/>
      <c r="P6" s="24"/>
      <c r="Q6" s="25"/>
      <c r="R6" s="25"/>
      <c r="S6" s="27"/>
      <c r="T6" s="25"/>
      <c r="U6" s="25"/>
      <c r="V6" s="73"/>
      <c r="W6" s="28"/>
      <c r="X6" s="25">
        <v>1986</v>
      </c>
      <c r="Y6" s="25" t="s">
        <v>68</v>
      </c>
      <c r="Z6" s="2" t="s">
        <v>69</v>
      </c>
      <c r="AA6" s="25">
        <v>22</v>
      </c>
      <c r="AB6" s="25">
        <v>0</v>
      </c>
      <c r="AC6" s="25">
        <v>14</v>
      </c>
      <c r="AD6" s="25">
        <v>35</v>
      </c>
      <c r="AE6" s="25"/>
      <c r="AF6" s="32"/>
      <c r="AG6" s="24"/>
      <c r="AH6" s="18"/>
      <c r="AI6" s="18" t="s">
        <v>66</v>
      </c>
      <c r="AJ6" s="18"/>
      <c r="AK6" s="18"/>
      <c r="AL6" s="24"/>
      <c r="AM6" s="25"/>
      <c r="AN6" s="25"/>
      <c r="AO6" s="25"/>
      <c r="AP6" s="25"/>
      <c r="AQ6" s="25"/>
      <c r="AR6" s="74"/>
      <c r="AS6" s="75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76" t="s">
        <v>59</v>
      </c>
      <c r="C7" s="77"/>
      <c r="D7" s="78"/>
      <c r="E7" s="79">
        <f>SUM(E4:E6)</f>
        <v>0</v>
      </c>
      <c r="F7" s="79">
        <f>SUM(F4:F6)</f>
        <v>0</v>
      </c>
      <c r="G7" s="79">
        <f>SUM(G4:G6)</f>
        <v>0</v>
      </c>
      <c r="H7" s="79">
        <f>SUM(H4:H6)</f>
        <v>0</v>
      </c>
      <c r="I7" s="79">
        <f>SUM(I4:I6)</f>
        <v>0</v>
      </c>
      <c r="J7" s="80">
        <v>0</v>
      </c>
      <c r="K7" s="61">
        <f>SUM(K4:K6)</f>
        <v>0</v>
      </c>
      <c r="L7" s="22"/>
      <c r="M7" s="20"/>
      <c r="N7" s="81"/>
      <c r="O7" s="82"/>
      <c r="P7" s="24"/>
      <c r="Q7" s="79">
        <f>SUM(Q4:Q6)</f>
        <v>0</v>
      </c>
      <c r="R7" s="79">
        <f>SUM(R4:R6)</f>
        <v>0</v>
      </c>
      <c r="S7" s="79">
        <f>SUM(S4:S6)</f>
        <v>0</v>
      </c>
      <c r="T7" s="79">
        <f>SUM(T4:T6)</f>
        <v>0</v>
      </c>
      <c r="U7" s="79">
        <f>SUM(U4:U6)</f>
        <v>0</v>
      </c>
      <c r="V7" s="33">
        <v>0</v>
      </c>
      <c r="W7" s="61">
        <f>SUM(W4:W6)</f>
        <v>0</v>
      </c>
      <c r="X7" s="16" t="s">
        <v>59</v>
      </c>
      <c r="Y7" s="17"/>
      <c r="Z7" s="15"/>
      <c r="AA7" s="79">
        <f>SUM(AA4:AA6)</f>
        <v>58</v>
      </c>
      <c r="AB7" s="79">
        <f>SUM(AB4:AB6)</f>
        <v>2</v>
      </c>
      <c r="AC7" s="79">
        <f>SUM(AC4:AC6)</f>
        <v>54</v>
      </c>
      <c r="AD7" s="79">
        <f>SUM(AD4:AD6)</f>
        <v>98</v>
      </c>
      <c r="AE7" s="79">
        <f>SUM(AE4:AE6)</f>
        <v>0</v>
      </c>
      <c r="AF7" s="80">
        <v>0</v>
      </c>
      <c r="AG7" s="61">
        <f>SUM(AG4:AG6)</f>
        <v>0</v>
      </c>
      <c r="AH7" s="22"/>
      <c r="AI7" s="20"/>
      <c r="AJ7" s="81"/>
      <c r="AK7" s="82"/>
      <c r="AL7" s="24"/>
      <c r="AM7" s="79">
        <f>SUM(AM4:AM6)</f>
        <v>0</v>
      </c>
      <c r="AN7" s="79">
        <f>SUM(AN4:AN6)</f>
        <v>0</v>
      </c>
      <c r="AO7" s="79">
        <f>SUM(AO4:AO6)</f>
        <v>0</v>
      </c>
      <c r="AP7" s="79">
        <f>SUM(AP4:AP6)</f>
        <v>0</v>
      </c>
      <c r="AQ7" s="79">
        <f>SUM(AQ4:AQ6)</f>
        <v>0</v>
      </c>
      <c r="AR7" s="80">
        <v>0</v>
      </c>
      <c r="AS7" s="71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28"/>
      <c r="L8" s="24"/>
      <c r="M8" s="24"/>
      <c r="N8" s="24"/>
      <c r="O8" s="24"/>
      <c r="P8" s="36"/>
      <c r="Q8" s="36"/>
      <c r="R8" s="39"/>
      <c r="S8" s="36"/>
      <c r="T8" s="36"/>
      <c r="U8" s="24"/>
      <c r="V8" s="24"/>
      <c r="W8" s="28"/>
      <c r="X8" s="36"/>
      <c r="Y8" s="36"/>
      <c r="Z8" s="36"/>
      <c r="AA8" s="36"/>
      <c r="AB8" s="36"/>
      <c r="AC8" s="36"/>
      <c r="AD8" s="36"/>
      <c r="AE8" s="36"/>
      <c r="AF8" s="37"/>
      <c r="AG8" s="28"/>
      <c r="AH8" s="24"/>
      <c r="AI8" s="24"/>
      <c r="AJ8" s="24"/>
      <c r="AK8" s="24"/>
      <c r="AL8" s="36"/>
      <c r="AM8" s="36"/>
      <c r="AN8" s="39"/>
      <c r="AO8" s="36"/>
      <c r="AP8" s="36"/>
      <c r="AQ8" s="24"/>
      <c r="AR8" s="24"/>
      <c r="AS8" s="2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83" t="s">
        <v>60</v>
      </c>
      <c r="C9" s="84"/>
      <c r="D9" s="85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61</v>
      </c>
      <c r="O9" s="18" t="s">
        <v>62</v>
      </c>
      <c r="Q9" s="39"/>
      <c r="R9" s="39" t="s">
        <v>43</v>
      </c>
      <c r="S9" s="39"/>
      <c r="T9" s="36" t="s">
        <v>44</v>
      </c>
      <c r="U9" s="24"/>
      <c r="V9" s="28"/>
      <c r="W9" s="28"/>
      <c r="X9" s="87"/>
      <c r="Y9" s="87"/>
      <c r="Z9" s="87"/>
      <c r="AA9" s="87"/>
      <c r="AB9" s="87"/>
      <c r="AC9" s="39"/>
      <c r="AD9" s="39"/>
      <c r="AE9" s="39"/>
      <c r="AF9" s="36"/>
      <c r="AG9" s="36"/>
      <c r="AH9" s="36"/>
      <c r="AI9" s="36"/>
      <c r="AJ9" s="36"/>
      <c r="AK9" s="36"/>
      <c r="AM9" s="28"/>
      <c r="AN9" s="87"/>
      <c r="AO9" s="87"/>
      <c r="AP9" s="87"/>
      <c r="AQ9" s="87"/>
      <c r="AR9" s="87"/>
      <c r="AS9" s="87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1" t="s">
        <v>63</v>
      </c>
      <c r="C10" s="12"/>
      <c r="D10" s="43"/>
      <c r="E10" s="88">
        <v>87</v>
      </c>
      <c r="F10" s="88">
        <v>1</v>
      </c>
      <c r="G10" s="88">
        <v>35</v>
      </c>
      <c r="H10" s="88">
        <v>66</v>
      </c>
      <c r="I10" s="88">
        <v>273</v>
      </c>
      <c r="J10" s="89">
        <v>0.45200000000000001</v>
      </c>
      <c r="K10" s="36">
        <f>PRODUCT(I10/J10)</f>
        <v>603.98230088495575</v>
      </c>
      <c r="L10" s="90">
        <f>PRODUCT((F10+G10)/E10)</f>
        <v>0.41379310344827586</v>
      </c>
      <c r="M10" s="90">
        <f>PRODUCT(H10/E10)</f>
        <v>0.75862068965517238</v>
      </c>
      <c r="N10" s="90">
        <f>PRODUCT((F10+G10+H10)/E10)</f>
        <v>1.1724137931034482</v>
      </c>
      <c r="O10" s="90">
        <f>PRODUCT(I10/E10)</f>
        <v>3.1379310344827585</v>
      </c>
      <c r="Q10" s="39"/>
      <c r="R10" s="39"/>
      <c r="S10" s="39"/>
      <c r="T10" s="86" t="s">
        <v>65</v>
      </c>
      <c r="U10" s="36"/>
      <c r="V10" s="36"/>
      <c r="W10" s="36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36"/>
      <c r="AM10" s="36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91" t="s">
        <v>53</v>
      </c>
      <c r="C11" s="92"/>
      <c r="D11" s="93"/>
      <c r="E11" s="88">
        <f>PRODUCT(E7+Q7)</f>
        <v>0</v>
      </c>
      <c r="F11" s="88">
        <f>PRODUCT(F7+R7)</f>
        <v>0</v>
      </c>
      <c r="G11" s="88">
        <f>PRODUCT(G7+S7)</f>
        <v>0</v>
      </c>
      <c r="H11" s="88">
        <f>PRODUCT(H7+T7)</f>
        <v>0</v>
      </c>
      <c r="I11" s="88">
        <f>PRODUCT(I7+U7)</f>
        <v>0</v>
      </c>
      <c r="J11" s="89">
        <v>0</v>
      </c>
      <c r="K11" s="36">
        <f>PRODUCT(K7+W7)</f>
        <v>0</v>
      </c>
      <c r="L11" s="90">
        <v>0</v>
      </c>
      <c r="M11" s="90">
        <v>0</v>
      </c>
      <c r="N11" s="90">
        <v>0</v>
      </c>
      <c r="O11" s="90">
        <v>0</v>
      </c>
      <c r="Q11" s="39"/>
      <c r="R11" s="39"/>
      <c r="S11" s="39"/>
      <c r="T11" s="86" t="s">
        <v>64</v>
      </c>
      <c r="U11" s="36"/>
      <c r="V11" s="36"/>
      <c r="W11" s="36"/>
      <c r="X11" s="36"/>
      <c r="Y11" s="36"/>
      <c r="Z11" s="36"/>
      <c r="AA11" s="36"/>
      <c r="AB11" s="36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94" t="s">
        <v>56</v>
      </c>
      <c r="C12" s="95"/>
      <c r="D12" s="96"/>
      <c r="E12" s="88">
        <f>PRODUCT(AA7+AM7)</f>
        <v>58</v>
      </c>
      <c r="F12" s="88">
        <f>PRODUCT(AB7+AN7)</f>
        <v>2</v>
      </c>
      <c r="G12" s="88">
        <f>PRODUCT(AC7+AO7)</f>
        <v>54</v>
      </c>
      <c r="H12" s="88">
        <f>PRODUCT(AD7+AP7)</f>
        <v>98</v>
      </c>
      <c r="I12" s="88">
        <f>PRODUCT(AE7+AQ7)</f>
        <v>0</v>
      </c>
      <c r="J12" s="89">
        <v>0</v>
      </c>
      <c r="K12" s="24">
        <f>PRODUCT(AG7+AS7)</f>
        <v>0</v>
      </c>
      <c r="L12" s="90">
        <f>PRODUCT((F12+G12)/E12)</f>
        <v>0.96551724137931039</v>
      </c>
      <c r="M12" s="90">
        <f>PRODUCT(H12/E12)</f>
        <v>1.6896551724137931</v>
      </c>
      <c r="N12" s="90">
        <f>PRODUCT((F12+G12+H12)/E12)</f>
        <v>2.6551724137931036</v>
      </c>
      <c r="O12" s="90">
        <f>PRODUCT(I12/E12)</f>
        <v>0</v>
      </c>
      <c r="Q12" s="39"/>
      <c r="R12" s="3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9"/>
      <c r="AH12" s="39"/>
      <c r="AI12" s="39"/>
      <c r="AJ12" s="39"/>
      <c r="AK12" s="36"/>
      <c r="AL12" s="24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97" t="s">
        <v>59</v>
      </c>
      <c r="C13" s="98"/>
      <c r="D13" s="99"/>
      <c r="E13" s="88">
        <f>SUM(E10:E12)</f>
        <v>145</v>
      </c>
      <c r="F13" s="88">
        <f t="shared" ref="F13:I13" si="0">SUM(F10:F12)</f>
        <v>3</v>
      </c>
      <c r="G13" s="88">
        <f t="shared" si="0"/>
        <v>89</v>
      </c>
      <c r="H13" s="88">
        <f t="shared" si="0"/>
        <v>164</v>
      </c>
      <c r="I13" s="88">
        <f t="shared" si="0"/>
        <v>273</v>
      </c>
      <c r="J13" s="89">
        <v>0</v>
      </c>
      <c r="K13" s="36">
        <f>SUM(K10:K12)</f>
        <v>603.98230088495575</v>
      </c>
      <c r="L13" s="90">
        <f>PRODUCT((F13+G13)/E13)</f>
        <v>0.6344827586206897</v>
      </c>
      <c r="M13" s="90">
        <f>PRODUCT(H13/E13)</f>
        <v>1.1310344827586207</v>
      </c>
      <c r="N13" s="90">
        <f>PRODUCT((F13+G13+H13)/E13)</f>
        <v>1.7655172413793103</v>
      </c>
      <c r="O13" s="90">
        <v>3.14</v>
      </c>
      <c r="Q13" s="24"/>
      <c r="R13" s="24"/>
      <c r="S13" s="24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4"/>
      <c r="F14" s="24"/>
      <c r="G14" s="24"/>
      <c r="H14" s="24"/>
      <c r="I14" s="24"/>
      <c r="J14" s="36"/>
      <c r="K14" s="36"/>
      <c r="L14" s="24"/>
      <c r="M14" s="24"/>
      <c r="N14" s="24"/>
      <c r="O14" s="24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4"/>
      <c r="R86" s="24"/>
      <c r="S86" s="24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24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4"/>
      <c r="R87" s="24"/>
      <c r="S87" s="24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24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4"/>
      <c r="R88" s="24"/>
      <c r="S88" s="24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24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9"/>
      <c r="AH161" s="39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9"/>
      <c r="AH162" s="39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9"/>
      <c r="AH163" s="39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9"/>
      <c r="AH164" s="39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9"/>
      <c r="AH165" s="39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9"/>
      <c r="AH166" s="39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9"/>
      <c r="AH167" s="39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9"/>
      <c r="AH168" s="39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9"/>
      <c r="AH169" s="39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9"/>
      <c r="AH170" s="39"/>
      <c r="AI170" s="39"/>
      <c r="AJ170" s="39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9"/>
      <c r="AH171" s="39"/>
      <c r="AI171" s="39"/>
      <c r="AJ171" s="39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9"/>
      <c r="AH172" s="39"/>
      <c r="AI172" s="39"/>
      <c r="AJ172" s="39"/>
      <c r="AK172" s="36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9"/>
      <c r="AH173" s="39"/>
      <c r="AI173" s="39"/>
      <c r="AJ173" s="39"/>
      <c r="AK173" s="36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9"/>
      <c r="AH174" s="39"/>
      <c r="AI174" s="39"/>
      <c r="AJ174" s="39"/>
      <c r="AK174" s="36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9"/>
      <c r="AH175" s="39"/>
      <c r="AI175" s="39"/>
      <c r="AJ175" s="39"/>
      <c r="AK175" s="36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9"/>
      <c r="AH176" s="39"/>
      <c r="AI176" s="39"/>
      <c r="AJ176" s="39"/>
      <c r="AK176" s="3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9"/>
      <c r="AH177" s="39"/>
      <c r="AI177" s="39"/>
      <c r="AJ177" s="39"/>
      <c r="AK177" s="3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9"/>
      <c r="AH178" s="39"/>
      <c r="AI178" s="39"/>
      <c r="AJ178" s="39"/>
      <c r="AK178" s="24"/>
      <c r="AL178" s="24"/>
    </row>
    <row r="179" spans="12:38" x14ac:dyDescent="0.25">
      <c r="R179" s="28"/>
      <c r="S179" s="28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9"/>
      <c r="AH179" s="39"/>
      <c r="AI179" s="39"/>
      <c r="AJ179" s="39"/>
    </row>
    <row r="180" spans="12:38" x14ac:dyDescent="0.25">
      <c r="R180" s="28"/>
      <c r="S180" s="28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L182"/>
      <c r="M182"/>
      <c r="N182"/>
      <c r="O182"/>
      <c r="P182"/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122" customWidth="1"/>
    <col min="2" max="2" width="6.7109375" style="144" customWidth="1"/>
    <col min="3" max="3" width="6.140625" style="59" customWidth="1"/>
    <col min="4" max="4" width="13.7109375" style="144" customWidth="1"/>
    <col min="5" max="5" width="6.42578125" style="59" customWidth="1"/>
    <col min="6" max="7" width="6.7109375" style="59" customWidth="1"/>
    <col min="8" max="8" width="9.7109375" style="145" customWidth="1"/>
    <col min="9" max="10" width="6.7109375" style="59" customWidth="1"/>
    <col min="11" max="11" width="9.7109375" style="146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144" customWidth="1"/>
    <col min="23" max="23" width="6.140625" style="59" customWidth="1"/>
    <col min="24" max="24" width="12.5703125" style="144" customWidth="1"/>
    <col min="25" max="29" width="6.7109375" style="59" customWidth="1"/>
    <col min="30" max="30" width="28.28515625" style="122" customWidth="1"/>
    <col min="31" max="16384" width="9.140625" style="122"/>
  </cols>
  <sheetData>
    <row r="1" spans="1:36" ht="15.6" customHeight="1" x14ac:dyDescent="0.25">
      <c r="A1" s="116"/>
      <c r="B1" s="10" t="s">
        <v>76</v>
      </c>
      <c r="C1" s="11"/>
      <c r="D1" s="117"/>
      <c r="E1" s="11"/>
      <c r="F1" s="63"/>
      <c r="G1" s="64"/>
      <c r="H1" s="118"/>
      <c r="I1" s="63"/>
      <c r="J1" s="64"/>
      <c r="K1" s="119"/>
      <c r="L1" s="63"/>
      <c r="M1" s="64"/>
      <c r="N1" s="11"/>
      <c r="O1" s="63"/>
      <c r="P1" s="64"/>
      <c r="Q1" s="11"/>
      <c r="R1" s="63"/>
      <c r="S1" s="64"/>
      <c r="T1" s="27"/>
      <c r="U1" s="7"/>
      <c r="V1" s="10" t="s">
        <v>77</v>
      </c>
      <c r="W1" s="11"/>
      <c r="X1" s="117"/>
      <c r="Y1" s="64"/>
      <c r="Z1" s="64"/>
      <c r="AA1" s="64"/>
      <c r="AB1" s="64"/>
      <c r="AC1" s="120"/>
      <c r="AD1" s="121"/>
      <c r="AE1" s="121"/>
      <c r="AF1" s="121"/>
      <c r="AG1" s="121"/>
      <c r="AH1" s="121"/>
      <c r="AI1" s="121"/>
      <c r="AJ1" s="121"/>
    </row>
    <row r="2" spans="1:36" s="131" customFormat="1" ht="15.6" customHeight="1" x14ac:dyDescent="0.25">
      <c r="A2" s="123"/>
      <c r="B2" s="17"/>
      <c r="C2" s="14"/>
      <c r="D2" s="124"/>
      <c r="E2" s="125"/>
      <c r="F2" s="126"/>
      <c r="G2" s="125" t="s">
        <v>17</v>
      </c>
      <c r="H2" s="127"/>
      <c r="I2" s="126"/>
      <c r="J2" s="125" t="s">
        <v>18</v>
      </c>
      <c r="K2" s="128"/>
      <c r="L2" s="126"/>
      <c r="M2" s="125" t="s">
        <v>19</v>
      </c>
      <c r="N2" s="129"/>
      <c r="O2" s="126"/>
      <c r="P2" s="125" t="s">
        <v>20</v>
      </c>
      <c r="Q2" s="129"/>
      <c r="R2" s="126"/>
      <c r="S2" s="125" t="s">
        <v>7</v>
      </c>
      <c r="T2" s="129"/>
      <c r="U2" s="28"/>
      <c r="V2" s="17"/>
      <c r="W2" s="14"/>
      <c r="X2" s="130"/>
      <c r="Y2" s="14"/>
      <c r="Z2" s="14"/>
      <c r="AA2" s="14"/>
      <c r="AB2" s="14"/>
      <c r="AC2" s="15"/>
      <c r="AD2" s="121"/>
      <c r="AE2" s="121"/>
      <c r="AF2" s="121"/>
      <c r="AG2" s="121"/>
      <c r="AH2" s="121"/>
      <c r="AI2" s="121"/>
      <c r="AJ2" s="121"/>
    </row>
    <row r="3" spans="1:36" s="131" customFormat="1" ht="15.6" customHeight="1" x14ac:dyDescent="0.25">
      <c r="A3" s="123"/>
      <c r="B3" s="17" t="s">
        <v>0</v>
      </c>
      <c r="C3" s="14" t="s">
        <v>4</v>
      </c>
      <c r="D3" s="124" t="s">
        <v>1</v>
      </c>
      <c r="E3" s="14" t="s">
        <v>3</v>
      </c>
      <c r="F3" s="17" t="s">
        <v>16</v>
      </c>
      <c r="G3" s="14" t="s">
        <v>78</v>
      </c>
      <c r="H3" s="132" t="s">
        <v>79</v>
      </c>
      <c r="I3" s="17" t="s">
        <v>16</v>
      </c>
      <c r="J3" s="14" t="s">
        <v>78</v>
      </c>
      <c r="K3" s="132" t="s">
        <v>79</v>
      </c>
      <c r="L3" s="17" t="s">
        <v>16</v>
      </c>
      <c r="M3" s="14" t="s">
        <v>78</v>
      </c>
      <c r="N3" s="132" t="s">
        <v>79</v>
      </c>
      <c r="O3" s="17" t="s">
        <v>16</v>
      </c>
      <c r="P3" s="14" t="s">
        <v>78</v>
      </c>
      <c r="Q3" s="132" t="s">
        <v>79</v>
      </c>
      <c r="R3" s="17" t="s">
        <v>16</v>
      </c>
      <c r="S3" s="14" t="s">
        <v>78</v>
      </c>
      <c r="T3" s="132" t="s">
        <v>79</v>
      </c>
      <c r="U3" s="28"/>
      <c r="V3" s="17" t="s">
        <v>0</v>
      </c>
      <c r="W3" s="14" t="s">
        <v>4</v>
      </c>
      <c r="X3" s="124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21"/>
      <c r="AE3" s="121"/>
      <c r="AF3" s="121"/>
      <c r="AG3" s="121"/>
      <c r="AH3" s="121"/>
      <c r="AI3" s="121"/>
      <c r="AJ3" s="121"/>
    </row>
    <row r="4" spans="1:36" s="131" customFormat="1" ht="15.6" customHeight="1" x14ac:dyDescent="0.25">
      <c r="A4" s="123"/>
      <c r="B4" s="25">
        <v>1980</v>
      </c>
      <c r="C4" s="25" t="s">
        <v>33</v>
      </c>
      <c r="D4" s="26" t="s">
        <v>34</v>
      </c>
      <c r="E4" s="79">
        <v>22</v>
      </c>
      <c r="F4" s="30">
        <v>42</v>
      </c>
      <c r="G4" s="133">
        <v>88</v>
      </c>
      <c r="H4" s="31">
        <v>0.46938775510204084</v>
      </c>
      <c r="I4" s="25">
        <v>27</v>
      </c>
      <c r="J4" s="133">
        <v>65</v>
      </c>
      <c r="K4" s="31">
        <v>0.41379310344827586</v>
      </c>
      <c r="L4" s="25">
        <v>10</v>
      </c>
      <c r="M4" s="133">
        <v>28</v>
      </c>
      <c r="N4" s="31">
        <v>0.35714285714285715</v>
      </c>
      <c r="O4" s="25">
        <v>8</v>
      </c>
      <c r="P4" s="133">
        <v>21</v>
      </c>
      <c r="Q4" s="31">
        <v>0.375</v>
      </c>
      <c r="R4" s="25">
        <v>87</v>
      </c>
      <c r="S4" s="133">
        <v>203</v>
      </c>
      <c r="T4" s="31">
        <v>0.43</v>
      </c>
      <c r="U4" s="28"/>
      <c r="V4" s="25">
        <v>1980</v>
      </c>
      <c r="W4" s="25" t="s">
        <v>33</v>
      </c>
      <c r="X4" s="26" t="s">
        <v>34</v>
      </c>
      <c r="Y4" s="134" t="s">
        <v>80</v>
      </c>
      <c r="Z4" s="134"/>
      <c r="AA4" s="134"/>
      <c r="AB4" s="134"/>
      <c r="AC4" s="25"/>
      <c r="AD4" s="121"/>
      <c r="AE4" s="121"/>
      <c r="AF4" s="121"/>
      <c r="AG4" s="121"/>
      <c r="AH4" s="121"/>
      <c r="AI4" s="121"/>
      <c r="AJ4" s="121"/>
    </row>
    <row r="5" spans="1:36" s="131" customFormat="1" ht="15.6" customHeight="1" x14ac:dyDescent="0.25">
      <c r="A5" s="123"/>
      <c r="B5" s="25">
        <v>1981</v>
      </c>
      <c r="C5" s="25" t="s">
        <v>33</v>
      </c>
      <c r="D5" s="26" t="s">
        <v>34</v>
      </c>
      <c r="E5" s="79">
        <v>20</v>
      </c>
      <c r="F5" s="30">
        <v>27</v>
      </c>
      <c r="G5" s="25">
        <v>39</v>
      </c>
      <c r="H5" s="31">
        <f>PRODUCT(F5/G5)</f>
        <v>0.69230769230769229</v>
      </c>
      <c r="I5" s="25">
        <v>25</v>
      </c>
      <c r="J5" s="25">
        <v>45</v>
      </c>
      <c r="K5" s="31">
        <f>PRODUCT(I5/J5)</f>
        <v>0.55555555555555558</v>
      </c>
      <c r="L5" s="25">
        <v>6</v>
      </c>
      <c r="M5" s="25">
        <v>26</v>
      </c>
      <c r="N5" s="31">
        <f>PRODUCT(L5/M5)</f>
        <v>0.23076923076923078</v>
      </c>
      <c r="O5" s="25">
        <v>4</v>
      </c>
      <c r="P5" s="25">
        <v>15</v>
      </c>
      <c r="Q5" s="31">
        <f>PRODUCT(O5/P5)</f>
        <v>0.26666666666666666</v>
      </c>
      <c r="R5" s="25">
        <v>62</v>
      </c>
      <c r="S5" s="133">
        <f>PRODUCT(G5+J5+M5+P5)</f>
        <v>125</v>
      </c>
      <c r="T5" s="31">
        <f>PRODUCT(R5/S5)</f>
        <v>0.496</v>
      </c>
      <c r="U5" s="28"/>
      <c r="V5" s="25">
        <v>1981</v>
      </c>
      <c r="W5" s="25" t="s">
        <v>33</v>
      </c>
      <c r="X5" s="26" t="s">
        <v>34</v>
      </c>
      <c r="Y5" s="134"/>
      <c r="Z5" s="134"/>
      <c r="AA5" s="134"/>
      <c r="AB5" s="134"/>
      <c r="AC5" s="25"/>
      <c r="AD5" s="121"/>
      <c r="AE5" s="121"/>
      <c r="AF5" s="121"/>
      <c r="AG5" s="121"/>
      <c r="AH5" s="121"/>
      <c r="AI5" s="121"/>
      <c r="AJ5" s="121"/>
    </row>
    <row r="6" spans="1:36" s="131" customFormat="1" ht="15.6" customHeight="1" x14ac:dyDescent="0.25">
      <c r="A6" s="123"/>
      <c r="B6" s="25">
        <v>1982</v>
      </c>
      <c r="C6" s="25" t="s">
        <v>33</v>
      </c>
      <c r="D6" s="26" t="s">
        <v>34</v>
      </c>
      <c r="E6" s="79">
        <v>19</v>
      </c>
      <c r="F6" s="30">
        <v>25</v>
      </c>
      <c r="G6" s="25">
        <v>51</v>
      </c>
      <c r="H6" s="31">
        <f>PRODUCT(F6/G6)</f>
        <v>0.49019607843137253</v>
      </c>
      <c r="I6" s="25">
        <v>10</v>
      </c>
      <c r="J6" s="25">
        <v>32</v>
      </c>
      <c r="K6" s="31">
        <f>PRODUCT(I6/J6)</f>
        <v>0.3125</v>
      </c>
      <c r="L6" s="25">
        <v>14</v>
      </c>
      <c r="M6" s="25">
        <v>28</v>
      </c>
      <c r="N6" s="31">
        <f>PRODUCT(L6/M6)</f>
        <v>0.5</v>
      </c>
      <c r="O6" s="25">
        <v>8</v>
      </c>
      <c r="P6" s="25">
        <v>23</v>
      </c>
      <c r="Q6" s="31">
        <f>PRODUCT(O6/P6)</f>
        <v>0.34782608695652173</v>
      </c>
      <c r="R6" s="25">
        <v>57</v>
      </c>
      <c r="S6" s="133">
        <f>PRODUCT(G6+J6+M6+P6)</f>
        <v>134</v>
      </c>
      <c r="T6" s="31">
        <f>PRODUCT(R6/S6)</f>
        <v>0.42537313432835822</v>
      </c>
      <c r="U6" s="28"/>
      <c r="V6" s="25">
        <v>1982</v>
      </c>
      <c r="W6" s="25" t="s">
        <v>33</v>
      </c>
      <c r="X6" s="26" t="s">
        <v>34</v>
      </c>
      <c r="Y6" s="134"/>
      <c r="Z6" s="134"/>
      <c r="AA6" s="134"/>
      <c r="AB6" s="134"/>
      <c r="AC6" s="25"/>
      <c r="AD6" s="121"/>
      <c r="AE6" s="121"/>
      <c r="AF6" s="121"/>
      <c r="AG6" s="121"/>
      <c r="AH6" s="121"/>
      <c r="AI6" s="121"/>
      <c r="AJ6" s="121"/>
    </row>
    <row r="7" spans="1:36" s="131" customFormat="1" ht="15.6" customHeight="1" x14ac:dyDescent="0.25">
      <c r="A7" s="123"/>
      <c r="B7" s="25">
        <v>1983</v>
      </c>
      <c r="C7" s="25" t="s">
        <v>66</v>
      </c>
      <c r="D7" s="26" t="s">
        <v>34</v>
      </c>
      <c r="E7" s="79">
        <v>20</v>
      </c>
      <c r="F7" s="30">
        <v>16</v>
      </c>
      <c r="G7" s="25">
        <v>31</v>
      </c>
      <c r="H7" s="31">
        <f>PRODUCT(F7/G7)</f>
        <v>0.5161290322580645</v>
      </c>
      <c r="I7" s="25">
        <v>13</v>
      </c>
      <c r="J7" s="25">
        <v>25</v>
      </c>
      <c r="K7" s="31">
        <f>PRODUCT(I7/J7)</f>
        <v>0.52</v>
      </c>
      <c r="L7" s="25">
        <v>13</v>
      </c>
      <c r="M7" s="25">
        <v>28</v>
      </c>
      <c r="N7" s="31">
        <f>PRODUCT(L7/M7)</f>
        <v>0.4642857142857143</v>
      </c>
      <c r="O7" s="25">
        <v>7</v>
      </c>
      <c r="P7" s="25">
        <v>22</v>
      </c>
      <c r="Q7" s="31">
        <f>PRODUCT(O7/P7)</f>
        <v>0.31818181818181818</v>
      </c>
      <c r="R7" s="25">
        <v>49</v>
      </c>
      <c r="S7" s="133">
        <f>PRODUCT(G7+J7+M7+P7)</f>
        <v>106</v>
      </c>
      <c r="T7" s="31">
        <f>PRODUCT(R7/S7)</f>
        <v>0.46226415094339623</v>
      </c>
      <c r="U7" s="28"/>
      <c r="V7" s="25">
        <v>1983</v>
      </c>
      <c r="W7" s="25" t="s">
        <v>66</v>
      </c>
      <c r="X7" s="26" t="s">
        <v>34</v>
      </c>
      <c r="Y7" s="134"/>
      <c r="Z7" s="134"/>
      <c r="AA7" s="134"/>
      <c r="AB7" s="134"/>
      <c r="AC7" s="25"/>
      <c r="AD7" s="121"/>
      <c r="AE7" s="121"/>
      <c r="AF7" s="121"/>
      <c r="AG7" s="121"/>
      <c r="AH7" s="121"/>
      <c r="AI7" s="121"/>
      <c r="AJ7" s="121"/>
    </row>
    <row r="8" spans="1:36" s="131" customFormat="1" ht="15.6" customHeight="1" x14ac:dyDescent="0.25">
      <c r="A8" s="123"/>
      <c r="B8" s="16" t="s">
        <v>7</v>
      </c>
      <c r="C8" s="17"/>
      <c r="D8" s="15"/>
      <c r="E8" s="18">
        <f>SUM(E4:E7)</f>
        <v>81</v>
      </c>
      <c r="F8" s="18">
        <f>SUM(F4:F7)</f>
        <v>110</v>
      </c>
      <c r="G8" s="62">
        <f>SUM(G4:G7)</f>
        <v>209</v>
      </c>
      <c r="H8" s="135">
        <f>PRODUCT(F8/G8)</f>
        <v>0.52631578947368418</v>
      </c>
      <c r="I8" s="18">
        <f>SUM(I4:I7)</f>
        <v>75</v>
      </c>
      <c r="J8" s="62">
        <f>SUM(J4:J7)</f>
        <v>167</v>
      </c>
      <c r="K8" s="135">
        <f>PRODUCT(I8/J8)</f>
        <v>0.44910179640718562</v>
      </c>
      <c r="L8" s="18">
        <f>SUM(L4:L7)</f>
        <v>43</v>
      </c>
      <c r="M8" s="18">
        <f>SUM(M4:M7)</f>
        <v>110</v>
      </c>
      <c r="N8" s="135">
        <f>PRODUCT(L8/M8)</f>
        <v>0.39090909090909093</v>
      </c>
      <c r="O8" s="18">
        <f>SUM(O4:O7)</f>
        <v>27</v>
      </c>
      <c r="P8" s="62">
        <f>SUM(P4:P7)</f>
        <v>81</v>
      </c>
      <c r="Q8" s="135">
        <f>PRODUCT(O8/P8)</f>
        <v>0.33333333333333331</v>
      </c>
      <c r="R8" s="18">
        <f>SUM(R4:R7)</f>
        <v>255</v>
      </c>
      <c r="S8" s="62">
        <v>568</v>
      </c>
      <c r="T8" s="135">
        <f>PRODUCT(R8/S8)</f>
        <v>0.448943661971831</v>
      </c>
      <c r="U8" s="28"/>
      <c r="V8" s="17"/>
      <c r="W8" s="14"/>
      <c r="X8" s="130"/>
      <c r="Y8" s="14"/>
      <c r="Z8" s="14"/>
      <c r="AA8" s="14"/>
      <c r="AB8" s="14"/>
      <c r="AC8" s="15"/>
      <c r="AD8" s="121"/>
      <c r="AE8" s="121"/>
      <c r="AF8" s="121"/>
      <c r="AG8" s="121"/>
      <c r="AH8" s="121"/>
      <c r="AI8" s="121"/>
      <c r="AJ8" s="121"/>
    </row>
    <row r="9" spans="1:36" s="131" customFormat="1" ht="15.6" customHeight="1" x14ac:dyDescent="0.25">
      <c r="A9" s="136"/>
      <c r="B9" s="121"/>
      <c r="C9" s="121"/>
      <c r="D9" s="121"/>
      <c r="E9" s="28"/>
      <c r="F9" s="121"/>
      <c r="G9" s="121"/>
      <c r="H9" s="137"/>
      <c r="I9" s="121"/>
      <c r="J9" s="121"/>
      <c r="K9" s="138"/>
      <c r="L9" s="121"/>
      <c r="M9" s="121"/>
      <c r="N9" s="121"/>
      <c r="O9" s="121"/>
      <c r="P9" s="121"/>
      <c r="Q9" s="121"/>
      <c r="R9" s="121"/>
      <c r="S9" s="121"/>
      <c r="T9" s="121"/>
      <c r="U9" s="28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</row>
    <row r="10" spans="1:36" ht="15.6" customHeight="1" x14ac:dyDescent="0.25">
      <c r="A10" s="123"/>
      <c r="B10" s="121"/>
      <c r="C10" s="121"/>
      <c r="D10" s="121"/>
      <c r="E10" s="28"/>
      <c r="F10" s="121"/>
      <c r="G10" s="121"/>
      <c r="H10" s="137"/>
      <c r="I10" s="121"/>
      <c r="J10" s="121"/>
      <c r="K10" s="138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6" ht="15.6" customHeight="1" x14ac:dyDescent="0.25">
      <c r="A11" s="123"/>
      <c r="B11" s="121"/>
      <c r="C11" s="121"/>
      <c r="D11" s="121"/>
      <c r="E11" s="28"/>
      <c r="F11" s="121"/>
      <c r="G11" s="121"/>
      <c r="H11" s="137"/>
      <c r="I11" s="121"/>
      <c r="J11" s="121"/>
      <c r="K11" s="138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</row>
    <row r="12" spans="1:36" ht="15.6" customHeight="1" x14ac:dyDescent="0.25">
      <c r="A12" s="123"/>
      <c r="B12" s="121"/>
      <c r="C12" s="121"/>
      <c r="D12" s="121"/>
      <c r="E12" s="28"/>
      <c r="F12" s="121"/>
      <c r="G12" s="121"/>
      <c r="H12" s="137"/>
      <c r="I12" s="121"/>
      <c r="J12" s="121"/>
      <c r="K12" s="138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</row>
    <row r="13" spans="1:36" ht="15.6" customHeight="1" x14ac:dyDescent="0.25">
      <c r="A13" s="123"/>
      <c r="B13" s="121"/>
      <c r="C13" s="121"/>
      <c r="D13" s="121"/>
      <c r="E13" s="28"/>
      <c r="F13" s="121"/>
      <c r="G13" s="121"/>
      <c r="H13" s="137"/>
      <c r="I13" s="121"/>
      <c r="J13" s="121"/>
      <c r="K13" s="138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</row>
    <row r="14" spans="1:36" ht="15.6" customHeight="1" x14ac:dyDescent="0.25">
      <c r="A14" s="123"/>
      <c r="B14" s="121"/>
      <c r="C14" s="121"/>
      <c r="D14" s="121"/>
      <c r="E14" s="28"/>
      <c r="F14" s="121"/>
      <c r="G14" s="121"/>
      <c r="H14" s="137"/>
      <c r="I14" s="121"/>
      <c r="J14" s="121"/>
      <c r="K14" s="138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</row>
    <row r="15" spans="1:36" ht="15.6" customHeight="1" x14ac:dyDescent="0.25">
      <c r="A15" s="123"/>
      <c r="B15" s="121"/>
      <c r="C15" s="121"/>
      <c r="D15" s="121"/>
      <c r="E15" s="28"/>
      <c r="F15" s="121"/>
      <c r="G15" s="121"/>
      <c r="H15" s="137"/>
      <c r="I15" s="121"/>
      <c r="J15" s="121"/>
      <c r="K15" s="138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</row>
    <row r="16" spans="1:36" ht="15.6" customHeight="1" x14ac:dyDescent="0.25">
      <c r="A16" s="123"/>
      <c r="B16" s="121"/>
      <c r="C16" s="121"/>
      <c r="D16" s="121"/>
      <c r="E16" s="28"/>
      <c r="F16" s="121"/>
      <c r="G16" s="121"/>
      <c r="H16" s="137"/>
      <c r="I16" s="121"/>
      <c r="J16" s="121"/>
      <c r="K16" s="138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</row>
    <row r="17" spans="1:36" ht="15.6" customHeight="1" x14ac:dyDescent="0.25">
      <c r="A17" s="123"/>
      <c r="B17" s="121"/>
      <c r="C17" s="121"/>
      <c r="D17" s="121"/>
      <c r="E17" s="28"/>
      <c r="F17" s="121"/>
      <c r="G17" s="121"/>
      <c r="H17" s="137"/>
      <c r="I17" s="121"/>
      <c r="J17" s="121"/>
      <c r="K17" s="138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</row>
    <row r="18" spans="1:36" ht="15.6" customHeight="1" x14ac:dyDescent="0.25">
      <c r="A18" s="123"/>
      <c r="B18" s="121"/>
      <c r="C18" s="121"/>
      <c r="D18" s="121"/>
      <c r="E18" s="28"/>
      <c r="F18" s="121"/>
      <c r="G18" s="121"/>
      <c r="H18" s="137"/>
      <c r="I18" s="121"/>
      <c r="J18" s="121"/>
      <c r="K18" s="138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</row>
    <row r="19" spans="1:36" ht="15.6" customHeight="1" x14ac:dyDescent="0.25">
      <c r="A19" s="123"/>
      <c r="B19" s="121"/>
      <c r="C19" s="121"/>
      <c r="D19" s="121"/>
      <c r="E19" s="28"/>
      <c r="F19" s="121"/>
      <c r="G19" s="121"/>
      <c r="H19" s="137"/>
      <c r="I19" s="121"/>
      <c r="J19" s="121"/>
      <c r="K19" s="138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</row>
    <row r="20" spans="1:36" ht="15.6" customHeight="1" x14ac:dyDescent="0.25">
      <c r="A20" s="123"/>
      <c r="B20" s="121"/>
      <c r="C20" s="121"/>
      <c r="D20" s="121"/>
      <c r="E20" s="28"/>
      <c r="F20" s="121"/>
      <c r="G20" s="121"/>
      <c r="H20" s="137"/>
      <c r="I20" s="121"/>
      <c r="J20" s="121"/>
      <c r="K20" s="138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</row>
    <row r="21" spans="1:36" ht="15.6" customHeight="1" x14ac:dyDescent="0.25">
      <c r="A21" s="123"/>
      <c r="B21" s="121"/>
      <c r="C21" s="121"/>
      <c r="D21" s="121"/>
      <c r="E21" s="28"/>
      <c r="F21" s="121"/>
      <c r="G21" s="121"/>
      <c r="H21" s="137"/>
      <c r="I21" s="121"/>
      <c r="J21" s="121"/>
      <c r="K21" s="138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</row>
    <row r="22" spans="1:36" ht="15.6" customHeight="1" x14ac:dyDescent="0.25">
      <c r="A22" s="123"/>
      <c r="B22" s="121"/>
      <c r="C22" s="121"/>
      <c r="D22" s="121"/>
      <c r="E22" s="28"/>
      <c r="F22" s="121"/>
      <c r="G22" s="121"/>
      <c r="H22" s="137"/>
      <c r="I22" s="121"/>
      <c r="J22" s="121"/>
      <c r="K22" s="138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</row>
    <row r="23" spans="1:36" ht="15.6" customHeight="1" x14ac:dyDescent="0.25">
      <c r="A23" s="123"/>
      <c r="B23" s="121"/>
      <c r="C23" s="121"/>
      <c r="D23" s="121"/>
      <c r="E23" s="28"/>
      <c r="F23" s="121"/>
      <c r="G23" s="121"/>
      <c r="H23" s="137"/>
      <c r="I23" s="121"/>
      <c r="J23" s="121"/>
      <c r="K23" s="138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</row>
    <row r="24" spans="1:36" ht="15.6" customHeight="1" x14ac:dyDescent="0.25">
      <c r="A24" s="123"/>
      <c r="B24" s="121"/>
      <c r="C24" s="121"/>
      <c r="D24" s="121"/>
      <c r="E24" s="28"/>
      <c r="F24" s="121"/>
      <c r="G24" s="121"/>
      <c r="H24" s="137"/>
      <c r="I24" s="121"/>
      <c r="J24" s="121"/>
      <c r="K24" s="138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</row>
    <row r="25" spans="1:36" ht="15.6" customHeight="1" x14ac:dyDescent="0.25">
      <c r="A25" s="123"/>
      <c r="B25" s="121"/>
      <c r="C25" s="121"/>
      <c r="D25" s="121"/>
      <c r="E25" s="28"/>
      <c r="F25" s="121"/>
      <c r="G25" s="121"/>
      <c r="H25" s="137"/>
      <c r="I25" s="121"/>
      <c r="J25" s="121"/>
      <c r="K25" s="138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</row>
    <row r="26" spans="1:36" ht="15.6" customHeight="1" x14ac:dyDescent="0.25">
      <c r="A26" s="123"/>
      <c r="B26" s="121"/>
      <c r="C26" s="121"/>
      <c r="D26" s="121"/>
      <c r="E26" s="28"/>
      <c r="F26" s="121"/>
      <c r="G26" s="121"/>
      <c r="H26" s="137"/>
      <c r="I26" s="121"/>
      <c r="J26" s="121"/>
      <c r="K26" s="138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</row>
    <row r="27" spans="1:36" ht="15.6" customHeight="1" x14ac:dyDescent="0.25">
      <c r="A27" s="123"/>
      <c r="B27" s="121"/>
      <c r="C27" s="121"/>
      <c r="D27" s="121"/>
      <c r="E27" s="28"/>
      <c r="F27" s="121"/>
      <c r="G27" s="121"/>
      <c r="H27" s="137"/>
      <c r="I27" s="121"/>
      <c r="J27" s="121"/>
      <c r="K27" s="138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</row>
    <row r="28" spans="1:36" ht="15.6" customHeight="1" x14ac:dyDescent="0.25">
      <c r="A28" s="123"/>
      <c r="B28" s="121"/>
      <c r="C28" s="121"/>
      <c r="D28" s="121"/>
      <c r="E28" s="28"/>
      <c r="F28" s="121"/>
      <c r="G28" s="121"/>
      <c r="H28" s="137"/>
      <c r="I28" s="121"/>
      <c r="J28" s="121"/>
      <c r="K28" s="138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</row>
    <row r="29" spans="1:36" ht="15.6" customHeight="1" x14ac:dyDescent="0.25">
      <c r="A29" s="123"/>
      <c r="B29" s="121"/>
      <c r="C29" s="121"/>
      <c r="D29" s="121"/>
      <c r="E29" s="28"/>
      <c r="F29" s="121"/>
      <c r="G29" s="121"/>
      <c r="H29" s="137"/>
      <c r="I29" s="121"/>
      <c r="J29" s="121"/>
      <c r="K29" s="138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</row>
    <row r="30" spans="1:36" ht="15.6" customHeight="1" x14ac:dyDescent="0.25">
      <c r="A30" s="123"/>
      <c r="B30" s="121"/>
      <c r="C30" s="121"/>
      <c r="D30" s="121"/>
      <c r="E30" s="28"/>
      <c r="F30" s="121"/>
      <c r="G30" s="121"/>
      <c r="H30" s="137"/>
      <c r="I30" s="121"/>
      <c r="J30" s="121"/>
      <c r="K30" s="138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</row>
    <row r="31" spans="1:36" ht="15.6" customHeight="1" x14ac:dyDescent="0.25">
      <c r="A31" s="123"/>
      <c r="B31" s="121"/>
      <c r="C31" s="121"/>
      <c r="D31" s="121"/>
      <c r="E31" s="28"/>
      <c r="F31" s="121"/>
      <c r="G31" s="121"/>
      <c r="H31" s="137"/>
      <c r="I31" s="121"/>
      <c r="J31" s="121"/>
      <c r="K31" s="138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</row>
    <row r="32" spans="1:36" ht="15.6" customHeight="1" x14ac:dyDescent="0.25">
      <c r="A32" s="123"/>
      <c r="B32" s="121"/>
      <c r="C32" s="121"/>
      <c r="D32" s="121"/>
      <c r="E32" s="28"/>
      <c r="F32" s="121"/>
      <c r="G32" s="121"/>
      <c r="H32" s="137"/>
      <c r="I32" s="121"/>
      <c r="J32" s="121"/>
      <c r="K32" s="138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</row>
    <row r="33" spans="1:36" ht="15.6" customHeight="1" x14ac:dyDescent="0.25">
      <c r="A33" s="123"/>
      <c r="B33" s="121"/>
      <c r="C33" s="121"/>
      <c r="D33" s="121"/>
      <c r="E33" s="28"/>
      <c r="F33" s="121"/>
      <c r="G33" s="121"/>
      <c r="H33" s="137"/>
      <c r="I33" s="121"/>
      <c r="J33" s="121"/>
      <c r="K33" s="138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</row>
    <row r="34" spans="1:36" ht="15.6" customHeight="1" x14ac:dyDescent="0.25">
      <c r="A34" s="123"/>
      <c r="B34" s="121"/>
      <c r="C34" s="121"/>
      <c r="D34" s="121"/>
      <c r="E34" s="28"/>
      <c r="F34" s="121"/>
      <c r="G34" s="121"/>
      <c r="H34" s="137"/>
      <c r="I34" s="121"/>
      <c r="J34" s="121"/>
      <c r="K34" s="138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</row>
    <row r="35" spans="1:36" ht="15.6" customHeight="1" x14ac:dyDescent="0.25">
      <c r="A35" s="123"/>
      <c r="B35" s="121"/>
      <c r="C35" s="121"/>
      <c r="D35" s="121"/>
      <c r="E35" s="28"/>
      <c r="F35" s="121"/>
      <c r="G35" s="121"/>
      <c r="H35" s="137"/>
      <c r="I35" s="121"/>
      <c r="J35" s="121"/>
      <c r="K35" s="138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</row>
    <row r="36" spans="1:36" ht="15.6" customHeight="1" x14ac:dyDescent="0.25">
      <c r="A36" s="123"/>
      <c r="B36" s="121"/>
      <c r="C36" s="121"/>
      <c r="D36" s="121"/>
      <c r="E36" s="28"/>
      <c r="F36" s="121"/>
      <c r="G36" s="121"/>
      <c r="H36" s="137"/>
      <c r="I36" s="121"/>
      <c r="J36" s="121"/>
      <c r="K36" s="138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</row>
    <row r="37" spans="1:36" ht="15.6" customHeight="1" x14ac:dyDescent="0.25">
      <c r="A37" s="123"/>
      <c r="B37" s="121"/>
      <c r="C37" s="121"/>
      <c r="D37" s="121"/>
      <c r="E37" s="28"/>
      <c r="F37" s="121"/>
      <c r="G37" s="121"/>
      <c r="H37" s="137"/>
      <c r="I37" s="121"/>
      <c r="J37" s="121"/>
      <c r="K37" s="138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spans="1:36" ht="15.6" customHeight="1" x14ac:dyDescent="0.25">
      <c r="A38" s="123"/>
      <c r="B38" s="121"/>
      <c r="C38" s="121"/>
      <c r="D38" s="121"/>
      <c r="E38" s="28"/>
      <c r="F38" s="121"/>
      <c r="G38" s="121"/>
      <c r="H38" s="137"/>
      <c r="I38" s="121"/>
      <c r="J38" s="121"/>
      <c r="K38" s="138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</row>
    <row r="39" spans="1:36" ht="15.6" customHeight="1" x14ac:dyDescent="0.25">
      <c r="A39" s="123"/>
      <c r="B39" s="121"/>
      <c r="C39" s="121"/>
      <c r="D39" s="121"/>
      <c r="E39" s="28"/>
      <c r="F39" s="121"/>
      <c r="G39" s="121"/>
      <c r="H39" s="137"/>
      <c r="I39" s="121"/>
      <c r="J39" s="121"/>
      <c r="K39" s="138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</row>
    <row r="40" spans="1:36" ht="15.6" customHeight="1" x14ac:dyDescent="0.25">
      <c r="A40" s="123"/>
      <c r="B40" s="121"/>
      <c r="C40" s="121"/>
      <c r="D40" s="121"/>
      <c r="E40" s="28"/>
      <c r="F40" s="121"/>
      <c r="G40" s="121"/>
      <c r="H40" s="137"/>
      <c r="I40" s="121"/>
      <c r="J40" s="121"/>
      <c r="K40" s="138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</row>
    <row r="41" spans="1:36" ht="15.6" customHeight="1" x14ac:dyDescent="0.25">
      <c r="A41" s="123"/>
      <c r="B41" s="121"/>
      <c r="C41" s="121"/>
      <c r="D41" s="121"/>
      <c r="E41" s="28"/>
      <c r="F41" s="121"/>
      <c r="G41" s="121"/>
      <c r="H41" s="137"/>
      <c r="I41" s="121"/>
      <c r="J41" s="121"/>
      <c r="K41" s="138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</row>
    <row r="42" spans="1:36" ht="15.6" customHeight="1" x14ac:dyDescent="0.25">
      <c r="A42" s="123"/>
      <c r="B42" s="121"/>
      <c r="C42" s="121"/>
      <c r="D42" s="121"/>
      <c r="E42" s="28"/>
      <c r="F42" s="121"/>
      <c r="G42" s="121"/>
      <c r="H42" s="137"/>
      <c r="I42" s="121"/>
      <c r="J42" s="121"/>
      <c r="K42" s="138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</row>
    <row r="43" spans="1:36" ht="15.6" customHeight="1" x14ac:dyDescent="0.25">
      <c r="A43" s="123"/>
      <c r="B43" s="121"/>
      <c r="C43" s="121"/>
      <c r="D43" s="121"/>
      <c r="E43" s="28"/>
      <c r="F43" s="121"/>
      <c r="G43" s="121"/>
      <c r="H43" s="137"/>
      <c r="I43" s="121"/>
      <c r="J43" s="121"/>
      <c r="K43" s="138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</row>
    <row r="44" spans="1:36" ht="15.6" customHeight="1" x14ac:dyDescent="0.25">
      <c r="A44" s="123"/>
      <c r="B44" s="121"/>
      <c r="C44" s="121"/>
      <c r="D44" s="121"/>
      <c r="E44" s="28"/>
      <c r="F44" s="121"/>
      <c r="G44" s="121"/>
      <c r="H44" s="137"/>
      <c r="I44" s="121"/>
      <c r="J44" s="121"/>
      <c r="K44" s="138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</row>
    <row r="45" spans="1:36" ht="15.6" customHeight="1" x14ac:dyDescent="0.25">
      <c r="A45" s="123"/>
      <c r="B45" s="121"/>
      <c r="C45" s="121"/>
      <c r="D45" s="121"/>
      <c r="E45" s="28"/>
      <c r="F45" s="121"/>
      <c r="G45" s="121"/>
      <c r="H45" s="137"/>
      <c r="I45" s="121"/>
      <c r="J45" s="121"/>
      <c r="K45" s="138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</row>
    <row r="46" spans="1:36" ht="15.6" customHeight="1" x14ac:dyDescent="0.25">
      <c r="A46" s="123"/>
      <c r="B46" s="121"/>
      <c r="C46" s="121"/>
      <c r="D46" s="121"/>
      <c r="E46" s="28"/>
      <c r="F46" s="121"/>
      <c r="G46" s="121"/>
      <c r="H46" s="137"/>
      <c r="I46" s="121"/>
      <c r="J46" s="121"/>
      <c r="K46" s="138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</row>
    <row r="47" spans="1:36" ht="15.6" customHeight="1" x14ac:dyDescent="0.25">
      <c r="A47" s="123"/>
      <c r="B47" s="121"/>
      <c r="C47" s="121"/>
      <c r="D47" s="121"/>
      <c r="E47" s="28"/>
      <c r="F47" s="121"/>
      <c r="G47" s="121"/>
      <c r="H47" s="137"/>
      <c r="I47" s="121"/>
      <c r="J47" s="121"/>
      <c r="K47" s="138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</row>
    <row r="48" spans="1:36" ht="15.6" customHeight="1" x14ac:dyDescent="0.25">
      <c r="A48" s="123"/>
      <c r="B48" s="121"/>
      <c r="C48" s="121"/>
      <c r="D48" s="121"/>
      <c r="E48" s="28"/>
      <c r="F48" s="121"/>
      <c r="G48" s="121"/>
      <c r="H48" s="137"/>
      <c r="I48" s="121"/>
      <c r="J48" s="121"/>
      <c r="K48" s="138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</row>
    <row r="49" spans="1:36" ht="15.6" customHeight="1" x14ac:dyDescent="0.25">
      <c r="A49" s="123"/>
      <c r="B49" s="121"/>
      <c r="C49" s="121"/>
      <c r="D49" s="121"/>
      <c r="E49" s="28"/>
      <c r="F49" s="121"/>
      <c r="G49" s="121"/>
      <c r="H49" s="137"/>
      <c r="I49" s="121"/>
      <c r="J49" s="121"/>
      <c r="K49" s="138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</row>
    <row r="50" spans="1:36" ht="15.6" customHeight="1" x14ac:dyDescent="0.25">
      <c r="A50" s="123"/>
      <c r="B50" s="121"/>
      <c r="C50" s="121"/>
      <c r="D50" s="121"/>
      <c r="E50" s="28"/>
      <c r="F50" s="121"/>
      <c r="G50" s="121"/>
      <c r="H50" s="137"/>
      <c r="I50" s="121"/>
      <c r="J50" s="121"/>
      <c r="K50" s="138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</row>
    <row r="51" spans="1:36" ht="15.6" customHeight="1" x14ac:dyDescent="0.25">
      <c r="A51" s="123"/>
      <c r="B51" s="121"/>
      <c r="C51" s="121"/>
      <c r="D51" s="121"/>
      <c r="E51" s="28"/>
      <c r="F51" s="121"/>
      <c r="G51" s="121"/>
      <c r="H51" s="137"/>
      <c r="I51" s="121"/>
      <c r="J51" s="121"/>
      <c r="K51" s="138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</row>
    <row r="52" spans="1:36" ht="15.6" customHeight="1" x14ac:dyDescent="0.25">
      <c r="A52" s="123"/>
      <c r="B52" s="121"/>
      <c r="C52" s="121"/>
      <c r="D52" s="121"/>
      <c r="E52" s="28"/>
      <c r="F52" s="121"/>
      <c r="G52" s="121"/>
      <c r="H52" s="137"/>
      <c r="I52" s="121"/>
      <c r="J52" s="121"/>
      <c r="K52" s="138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</row>
    <row r="53" spans="1:36" ht="15.6" customHeight="1" x14ac:dyDescent="0.25">
      <c r="A53" s="123"/>
      <c r="B53" s="121"/>
      <c r="C53" s="121"/>
      <c r="D53" s="121"/>
      <c r="E53" s="28"/>
      <c r="F53" s="121"/>
      <c r="G53" s="121"/>
      <c r="H53" s="137"/>
      <c r="I53" s="121"/>
      <c r="J53" s="121"/>
      <c r="K53" s="138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</row>
    <row r="54" spans="1:36" ht="15.6" customHeight="1" x14ac:dyDescent="0.25">
      <c r="A54" s="123"/>
      <c r="B54" s="121"/>
      <c r="C54" s="121"/>
      <c r="D54" s="121"/>
      <c r="E54" s="28"/>
      <c r="F54" s="121"/>
      <c r="G54" s="121"/>
      <c r="H54" s="137"/>
      <c r="I54" s="121"/>
      <c r="J54" s="121"/>
      <c r="K54" s="138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</row>
    <row r="55" spans="1:36" ht="15.6" customHeight="1" x14ac:dyDescent="0.25">
      <c r="A55" s="123"/>
      <c r="B55" s="121"/>
      <c r="C55" s="121"/>
      <c r="D55" s="121"/>
      <c r="E55" s="28"/>
      <c r="F55" s="121"/>
      <c r="G55" s="121"/>
      <c r="H55" s="137"/>
      <c r="I55" s="121"/>
      <c r="J55" s="121"/>
      <c r="K55" s="138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</row>
    <row r="56" spans="1:36" ht="15.6" customHeight="1" x14ac:dyDescent="0.25">
      <c r="A56" s="123"/>
      <c r="B56" s="121"/>
      <c r="C56" s="121"/>
      <c r="D56" s="121"/>
      <c r="E56" s="28"/>
      <c r="F56" s="121"/>
      <c r="G56" s="121"/>
      <c r="H56" s="137"/>
      <c r="I56" s="121"/>
      <c r="J56" s="121"/>
      <c r="K56" s="138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</row>
    <row r="57" spans="1:36" ht="15.6" customHeight="1" x14ac:dyDescent="0.25">
      <c r="A57" s="123"/>
      <c r="B57" s="121"/>
      <c r="C57" s="121"/>
      <c r="D57" s="121"/>
      <c r="E57" s="28"/>
      <c r="F57" s="121"/>
      <c r="G57" s="121"/>
      <c r="H57" s="137"/>
      <c r="I57" s="121"/>
      <c r="J57" s="121"/>
      <c r="K57" s="138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</row>
    <row r="58" spans="1:36" ht="15.6" customHeight="1" x14ac:dyDescent="0.25">
      <c r="A58" s="123"/>
      <c r="B58" s="121"/>
      <c r="C58" s="121"/>
      <c r="D58" s="121"/>
      <c r="E58" s="28"/>
      <c r="F58" s="121"/>
      <c r="G58" s="121"/>
      <c r="H58" s="137"/>
      <c r="I58" s="121"/>
      <c r="J58" s="121"/>
      <c r="K58" s="138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</row>
    <row r="59" spans="1:36" s="140" customFormat="1" ht="15.6" customHeight="1" x14ac:dyDescent="0.25">
      <c r="A59" s="139"/>
      <c r="B59" s="121"/>
      <c r="C59" s="121"/>
      <c r="D59" s="121"/>
      <c r="E59" s="28"/>
      <c r="F59" s="121"/>
      <c r="G59" s="121"/>
      <c r="H59" s="137"/>
      <c r="I59" s="121"/>
      <c r="J59" s="121"/>
      <c r="K59" s="138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</row>
    <row r="60" spans="1:36" s="140" customFormat="1" ht="15.6" customHeight="1" x14ac:dyDescent="0.25">
      <c r="A60" s="139"/>
      <c r="B60" s="121"/>
      <c r="C60" s="121"/>
      <c r="D60" s="121"/>
      <c r="E60" s="28"/>
      <c r="F60" s="121"/>
      <c r="G60" s="121"/>
      <c r="H60" s="137"/>
      <c r="I60" s="121"/>
      <c r="J60" s="121"/>
      <c r="K60" s="138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</row>
    <row r="61" spans="1:36" ht="15.6" customHeight="1" x14ac:dyDescent="0.25">
      <c r="A61" s="123"/>
      <c r="B61" s="121"/>
      <c r="C61" s="121"/>
      <c r="D61" s="121"/>
      <c r="E61" s="28"/>
      <c r="F61" s="121"/>
      <c r="G61" s="121"/>
      <c r="H61" s="137"/>
      <c r="I61" s="121"/>
      <c r="J61" s="121"/>
      <c r="K61" s="138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</row>
    <row r="62" spans="1:36" ht="15.6" customHeight="1" x14ac:dyDescent="0.25">
      <c r="A62" s="123"/>
      <c r="B62" s="121"/>
      <c r="C62" s="121"/>
      <c r="D62" s="121"/>
      <c r="E62" s="28"/>
      <c r="F62" s="121"/>
      <c r="G62" s="121"/>
      <c r="H62" s="137"/>
      <c r="I62" s="121"/>
      <c r="J62" s="121"/>
      <c r="K62" s="138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</row>
    <row r="63" spans="1:36" ht="15.6" customHeight="1" x14ac:dyDescent="0.25">
      <c r="A63" s="123"/>
      <c r="B63" s="121"/>
      <c r="C63" s="121"/>
      <c r="D63" s="121"/>
      <c r="E63" s="28"/>
      <c r="F63" s="121"/>
      <c r="G63" s="121"/>
      <c r="H63" s="137"/>
      <c r="I63" s="121"/>
      <c r="J63" s="121"/>
      <c r="K63" s="138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</row>
    <row r="64" spans="1:36" ht="15.6" customHeight="1" x14ac:dyDescent="0.25">
      <c r="A64" s="123"/>
      <c r="B64" s="121"/>
      <c r="C64" s="121"/>
      <c r="D64" s="121"/>
      <c r="E64" s="28"/>
      <c r="F64" s="121"/>
      <c r="G64" s="121"/>
      <c r="H64" s="137"/>
      <c r="I64" s="121"/>
      <c r="J64" s="121"/>
      <c r="K64" s="138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</row>
    <row r="65" spans="1:36" ht="15.6" customHeight="1" x14ac:dyDescent="0.25">
      <c r="A65" s="123"/>
      <c r="B65" s="121"/>
      <c r="C65" s="121"/>
      <c r="D65" s="121"/>
      <c r="E65" s="28"/>
      <c r="F65" s="121"/>
      <c r="G65" s="121"/>
      <c r="H65" s="137"/>
      <c r="I65" s="121"/>
      <c r="J65" s="121"/>
      <c r="K65" s="138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</row>
    <row r="66" spans="1:36" ht="15.6" customHeight="1" x14ac:dyDescent="0.25">
      <c r="A66" s="123"/>
      <c r="B66" s="121"/>
      <c r="C66" s="121"/>
      <c r="D66" s="121"/>
      <c r="E66" s="28"/>
      <c r="F66" s="121"/>
      <c r="G66" s="121"/>
      <c r="H66" s="137"/>
      <c r="I66" s="121"/>
      <c r="J66" s="121"/>
      <c r="K66" s="138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</row>
    <row r="67" spans="1:36" ht="15.6" customHeight="1" x14ac:dyDescent="0.25">
      <c r="A67" s="123"/>
      <c r="B67" s="121"/>
      <c r="C67" s="121"/>
      <c r="D67" s="121"/>
      <c r="E67" s="28"/>
      <c r="F67" s="121"/>
      <c r="G67" s="121"/>
      <c r="H67" s="137"/>
      <c r="I67" s="121"/>
      <c r="J67" s="121"/>
      <c r="K67" s="138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</row>
    <row r="68" spans="1:36" ht="15.6" customHeight="1" x14ac:dyDescent="0.25">
      <c r="A68" s="123"/>
      <c r="B68" s="121"/>
      <c r="C68" s="121"/>
      <c r="D68" s="121"/>
      <c r="E68" s="28"/>
      <c r="F68" s="121"/>
      <c r="G68" s="121"/>
      <c r="H68" s="137"/>
      <c r="I68" s="121"/>
      <c r="J68" s="121"/>
      <c r="K68" s="138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</row>
    <row r="69" spans="1:36" ht="15.6" customHeight="1" x14ac:dyDescent="0.25">
      <c r="A69" s="123"/>
      <c r="B69" s="121"/>
      <c r="C69" s="121"/>
      <c r="D69" s="121"/>
      <c r="E69" s="28"/>
      <c r="F69" s="121"/>
      <c r="G69" s="121"/>
      <c r="H69" s="137"/>
      <c r="I69" s="121"/>
      <c r="J69" s="121"/>
      <c r="K69" s="138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</row>
    <row r="70" spans="1:36" ht="15.6" customHeight="1" x14ac:dyDescent="0.25">
      <c r="A70" s="123"/>
      <c r="B70" s="121"/>
      <c r="C70" s="121"/>
      <c r="D70" s="121"/>
      <c r="E70" s="28"/>
      <c r="F70" s="121"/>
      <c r="G70" s="121"/>
      <c r="H70" s="137"/>
      <c r="I70" s="121"/>
      <c r="J70" s="121"/>
      <c r="K70" s="138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</row>
    <row r="71" spans="1:36" ht="15.6" customHeight="1" x14ac:dyDescent="0.25">
      <c r="A71" s="123"/>
      <c r="B71" s="121"/>
      <c r="C71" s="121"/>
      <c r="D71" s="121"/>
      <c r="E71" s="28"/>
      <c r="F71" s="121"/>
      <c r="G71" s="121"/>
      <c r="H71" s="137"/>
      <c r="I71" s="121"/>
      <c r="J71" s="121"/>
      <c r="K71" s="138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</row>
    <row r="72" spans="1:36" ht="15.6" customHeight="1" x14ac:dyDescent="0.25">
      <c r="A72" s="123"/>
      <c r="B72" s="121"/>
      <c r="C72" s="121"/>
      <c r="D72" s="121"/>
      <c r="E72" s="28"/>
      <c r="F72" s="121"/>
      <c r="G72" s="121"/>
      <c r="H72" s="137"/>
      <c r="I72" s="121"/>
      <c r="J72" s="121"/>
      <c r="K72" s="138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</row>
    <row r="73" spans="1:36" ht="15.6" customHeight="1" x14ac:dyDescent="0.25">
      <c r="A73" s="123"/>
      <c r="B73" s="121"/>
      <c r="C73" s="121"/>
      <c r="D73" s="121"/>
      <c r="E73" s="28"/>
      <c r="F73" s="121"/>
      <c r="G73" s="121"/>
      <c r="H73" s="137"/>
      <c r="I73" s="121"/>
      <c r="J73" s="121"/>
      <c r="K73" s="138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</row>
    <row r="74" spans="1:36" ht="15.6" customHeight="1" x14ac:dyDescent="0.25">
      <c r="A74" s="123"/>
      <c r="B74" s="121"/>
      <c r="C74" s="121"/>
      <c r="D74" s="121"/>
      <c r="E74" s="28"/>
      <c r="F74" s="121"/>
      <c r="G74" s="121"/>
      <c r="H74" s="137"/>
      <c r="I74" s="121"/>
      <c r="J74" s="121"/>
      <c r="K74" s="138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</row>
    <row r="75" spans="1:36" ht="15.6" customHeight="1" x14ac:dyDescent="0.25">
      <c r="A75" s="123"/>
      <c r="B75" s="121"/>
      <c r="C75" s="121"/>
      <c r="D75" s="121"/>
      <c r="E75" s="28"/>
      <c r="F75" s="121"/>
      <c r="G75" s="121"/>
      <c r="H75" s="137"/>
      <c r="I75" s="121"/>
      <c r="J75" s="121"/>
      <c r="K75" s="138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</row>
    <row r="76" spans="1:36" ht="15.6" customHeight="1" x14ac:dyDescent="0.25">
      <c r="A76" s="123"/>
      <c r="B76" s="121"/>
      <c r="C76" s="121"/>
      <c r="D76" s="121"/>
      <c r="E76" s="28"/>
      <c r="F76" s="121"/>
      <c r="G76" s="121"/>
      <c r="H76" s="137"/>
      <c r="I76" s="121"/>
      <c r="J76" s="121"/>
      <c r="K76" s="138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</row>
    <row r="77" spans="1:36" ht="15.6" customHeight="1" x14ac:dyDescent="0.25">
      <c r="A77" s="123"/>
      <c r="B77" s="121"/>
      <c r="C77" s="121"/>
      <c r="D77" s="121"/>
      <c r="E77" s="28"/>
      <c r="F77" s="121"/>
      <c r="G77" s="121"/>
      <c r="H77" s="137"/>
      <c r="I77" s="121"/>
      <c r="J77" s="121"/>
      <c r="K77" s="138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</row>
    <row r="78" spans="1:36" ht="15.6" customHeight="1" x14ac:dyDescent="0.25">
      <c r="A78" s="123"/>
      <c r="B78" s="121"/>
      <c r="C78" s="121"/>
      <c r="D78" s="121"/>
      <c r="E78" s="28"/>
      <c r="F78" s="121"/>
      <c r="G78" s="121"/>
      <c r="H78" s="137"/>
      <c r="I78" s="121"/>
      <c r="J78" s="121"/>
      <c r="K78" s="138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</row>
    <row r="79" spans="1:36" ht="15.6" customHeight="1" x14ac:dyDescent="0.25">
      <c r="A79" s="123"/>
      <c r="B79" s="121"/>
      <c r="C79" s="121"/>
      <c r="D79" s="121"/>
      <c r="E79" s="28"/>
      <c r="F79" s="121"/>
      <c r="G79" s="121"/>
      <c r="H79" s="137"/>
      <c r="I79" s="121"/>
      <c r="J79" s="121"/>
      <c r="K79" s="138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</row>
    <row r="80" spans="1:36" ht="15.6" customHeight="1" x14ac:dyDescent="0.25">
      <c r="A80" s="123"/>
      <c r="B80" s="121"/>
      <c r="C80" s="121"/>
      <c r="D80" s="121"/>
      <c r="E80" s="28"/>
      <c r="F80" s="121"/>
      <c r="G80" s="121"/>
      <c r="H80" s="137"/>
      <c r="I80" s="121"/>
      <c r="J80" s="121"/>
      <c r="K80" s="138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</row>
    <row r="81" spans="1:36" ht="15.6" customHeight="1" x14ac:dyDescent="0.25">
      <c r="A81" s="123"/>
      <c r="B81" s="121"/>
      <c r="C81" s="121"/>
      <c r="D81" s="121"/>
      <c r="E81" s="28"/>
      <c r="F81" s="121"/>
      <c r="G81" s="121"/>
      <c r="H81" s="137"/>
      <c r="I81" s="121"/>
      <c r="J81" s="121"/>
      <c r="K81" s="138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</row>
    <row r="82" spans="1:36" ht="15.6" customHeight="1" x14ac:dyDescent="0.25">
      <c r="A82" s="123"/>
      <c r="B82" s="121"/>
      <c r="C82" s="121"/>
      <c r="D82" s="121"/>
      <c r="E82" s="28"/>
      <c r="F82" s="121"/>
      <c r="G82" s="121"/>
      <c r="H82" s="137"/>
      <c r="I82" s="121"/>
      <c r="J82" s="121"/>
      <c r="K82" s="138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</row>
    <row r="83" spans="1:36" s="140" customFormat="1" ht="15.6" customHeight="1" x14ac:dyDescent="0.25">
      <c r="A83" s="139"/>
      <c r="B83" s="121"/>
      <c r="C83" s="121"/>
      <c r="D83" s="121"/>
      <c r="E83" s="28"/>
      <c r="F83" s="121"/>
      <c r="G83" s="121"/>
      <c r="H83" s="137"/>
      <c r="I83" s="121"/>
      <c r="J83" s="121"/>
      <c r="K83" s="138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</row>
    <row r="84" spans="1:36" s="140" customFormat="1" ht="15.6" customHeight="1" x14ac:dyDescent="0.25">
      <c r="A84" s="139"/>
      <c r="B84" s="121"/>
      <c r="C84" s="121"/>
      <c r="D84" s="121"/>
      <c r="E84" s="28"/>
      <c r="F84" s="121"/>
      <c r="G84" s="121"/>
      <c r="H84" s="137"/>
      <c r="I84" s="121"/>
      <c r="J84" s="121"/>
      <c r="K84" s="138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</row>
    <row r="85" spans="1:36" s="140" customFormat="1" ht="15.6" customHeight="1" x14ac:dyDescent="0.25">
      <c r="A85" s="139"/>
      <c r="B85" s="121"/>
      <c r="C85" s="121"/>
      <c r="D85" s="121"/>
      <c r="E85" s="28"/>
      <c r="F85" s="121"/>
      <c r="G85" s="121"/>
      <c r="H85" s="137"/>
      <c r="I85" s="121"/>
      <c r="J85" s="121"/>
      <c r="K85" s="138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</row>
    <row r="86" spans="1:36" s="140" customFormat="1" ht="15.6" customHeight="1" x14ac:dyDescent="0.25">
      <c r="A86" s="139"/>
      <c r="B86" s="121"/>
      <c r="C86" s="121"/>
      <c r="D86" s="121"/>
      <c r="E86" s="28"/>
      <c r="F86" s="121"/>
      <c r="G86" s="121"/>
      <c r="H86" s="137"/>
      <c r="I86" s="121"/>
      <c r="J86" s="121"/>
      <c r="K86" s="138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</row>
    <row r="87" spans="1:36" s="140" customFormat="1" ht="15.6" customHeight="1" x14ac:dyDescent="0.25">
      <c r="A87" s="139"/>
      <c r="B87" s="121"/>
      <c r="C87" s="121"/>
      <c r="D87" s="121"/>
      <c r="E87" s="28"/>
      <c r="F87" s="121"/>
      <c r="G87" s="121"/>
      <c r="H87" s="137"/>
      <c r="I87" s="121"/>
      <c r="J87" s="121"/>
      <c r="K87" s="138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</row>
    <row r="88" spans="1:36" s="140" customFormat="1" ht="15.6" customHeight="1" x14ac:dyDescent="0.25">
      <c r="A88" s="139"/>
      <c r="B88" s="121"/>
      <c r="C88" s="121"/>
      <c r="D88" s="121"/>
      <c r="E88" s="28"/>
      <c r="F88" s="121"/>
      <c r="G88" s="121"/>
      <c r="H88" s="137"/>
      <c r="I88" s="121"/>
      <c r="J88" s="121"/>
      <c r="K88" s="138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</row>
    <row r="89" spans="1:36" s="140" customFormat="1" ht="15.6" customHeight="1" x14ac:dyDescent="0.25">
      <c r="A89" s="139"/>
      <c r="B89" s="121"/>
      <c r="C89" s="121"/>
      <c r="D89" s="121"/>
      <c r="E89" s="28"/>
      <c r="F89" s="121"/>
      <c r="G89" s="121"/>
      <c r="H89" s="137"/>
      <c r="I89" s="121"/>
      <c r="J89" s="121"/>
      <c r="K89" s="138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</row>
    <row r="90" spans="1:36" s="140" customFormat="1" ht="15.6" customHeight="1" x14ac:dyDescent="0.25">
      <c r="A90" s="139"/>
      <c r="B90" s="121"/>
      <c r="C90" s="121"/>
      <c r="D90" s="121"/>
      <c r="E90" s="28"/>
      <c r="F90" s="121"/>
      <c r="G90" s="121"/>
      <c r="H90" s="137"/>
      <c r="I90" s="121"/>
      <c r="J90" s="121"/>
      <c r="K90" s="138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</row>
    <row r="91" spans="1:36" s="140" customFormat="1" ht="15.6" customHeight="1" x14ac:dyDescent="0.25">
      <c r="A91" s="139"/>
      <c r="B91" s="121"/>
      <c r="C91" s="121"/>
      <c r="D91" s="121"/>
      <c r="E91" s="28"/>
      <c r="F91" s="121"/>
      <c r="G91" s="121"/>
      <c r="H91" s="137"/>
      <c r="I91" s="121"/>
      <c r="J91" s="121"/>
      <c r="K91" s="138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</row>
    <row r="92" spans="1:36" s="140" customFormat="1" ht="15.6" customHeight="1" x14ac:dyDescent="0.25">
      <c r="A92" s="139"/>
      <c r="B92" s="121"/>
      <c r="C92" s="121"/>
      <c r="D92" s="121"/>
      <c r="E92" s="28"/>
      <c r="F92" s="121"/>
      <c r="G92" s="121"/>
      <c r="H92" s="137"/>
      <c r="I92" s="121"/>
      <c r="J92" s="121"/>
      <c r="K92" s="138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</row>
    <row r="93" spans="1:36" s="140" customFormat="1" ht="15.6" customHeight="1" x14ac:dyDescent="0.25">
      <c r="A93" s="139"/>
      <c r="B93" s="121"/>
      <c r="C93" s="121"/>
      <c r="D93" s="121"/>
      <c r="E93" s="28"/>
      <c r="F93" s="121"/>
      <c r="G93" s="121"/>
      <c r="H93" s="137"/>
      <c r="I93" s="121"/>
      <c r="J93" s="121"/>
      <c r="K93" s="138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</row>
    <row r="94" spans="1:36" s="140" customFormat="1" ht="15.6" customHeight="1" x14ac:dyDescent="0.25">
      <c r="A94" s="139"/>
      <c r="B94" s="141"/>
      <c r="C94" s="141"/>
      <c r="D94" s="141"/>
      <c r="E94" s="24"/>
      <c r="F94" s="141"/>
      <c r="G94" s="141"/>
      <c r="H94" s="142"/>
      <c r="I94" s="141"/>
      <c r="J94" s="141"/>
      <c r="K94" s="143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21"/>
      <c r="AE94" s="121"/>
      <c r="AF94" s="121"/>
      <c r="AG94" s="121"/>
      <c r="AH94" s="121"/>
      <c r="AI94" s="121"/>
      <c r="AJ94" s="121"/>
    </row>
    <row r="95" spans="1:36" s="140" customFormat="1" ht="15.6" customHeight="1" x14ac:dyDescent="0.25">
      <c r="A95" s="139"/>
      <c r="B95" s="141"/>
      <c r="C95" s="141"/>
      <c r="D95" s="141"/>
      <c r="E95" s="24"/>
      <c r="F95" s="141"/>
      <c r="G95" s="141"/>
      <c r="H95" s="142"/>
      <c r="I95" s="141"/>
      <c r="J95" s="141"/>
      <c r="K95" s="143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21"/>
      <c r="AE95" s="121"/>
      <c r="AF95" s="121"/>
      <c r="AG95" s="121"/>
      <c r="AH95" s="121"/>
      <c r="AI95" s="121"/>
      <c r="AJ95" s="121"/>
    </row>
    <row r="96" spans="1:36" s="140" customFormat="1" ht="15.6" customHeight="1" x14ac:dyDescent="0.25">
      <c r="A96" s="139"/>
      <c r="B96" s="141"/>
      <c r="C96" s="141"/>
      <c r="D96" s="141"/>
      <c r="E96" s="24"/>
      <c r="F96" s="141"/>
      <c r="G96" s="141"/>
      <c r="H96" s="142"/>
      <c r="I96" s="141"/>
      <c r="J96" s="141"/>
      <c r="K96" s="143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21"/>
      <c r="AE96" s="121"/>
      <c r="AF96" s="121"/>
      <c r="AG96" s="121"/>
      <c r="AH96" s="121"/>
      <c r="AI96" s="121"/>
      <c r="AJ96" s="121"/>
    </row>
    <row r="97" spans="1:36" s="140" customFormat="1" ht="15.6" customHeight="1" x14ac:dyDescent="0.25">
      <c r="A97" s="139"/>
      <c r="B97" s="141"/>
      <c r="C97" s="141"/>
      <c r="D97" s="141"/>
      <c r="E97" s="24"/>
      <c r="F97" s="141"/>
      <c r="G97" s="141"/>
      <c r="H97" s="142"/>
      <c r="I97" s="141"/>
      <c r="J97" s="141"/>
      <c r="K97" s="143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21"/>
      <c r="AE97" s="121"/>
      <c r="AF97" s="121"/>
      <c r="AG97" s="121"/>
      <c r="AH97" s="121"/>
      <c r="AI97" s="121"/>
      <c r="AJ97" s="121"/>
    </row>
    <row r="98" spans="1:36" s="140" customFormat="1" ht="15.6" customHeight="1" x14ac:dyDescent="0.25">
      <c r="A98" s="139"/>
      <c r="B98" s="141"/>
      <c r="C98" s="141"/>
      <c r="D98" s="141"/>
      <c r="E98" s="24"/>
      <c r="F98" s="141"/>
      <c r="G98" s="141"/>
      <c r="H98" s="142"/>
      <c r="I98" s="141"/>
      <c r="J98" s="141"/>
      <c r="K98" s="143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21"/>
      <c r="AE98" s="121"/>
      <c r="AF98" s="121"/>
      <c r="AG98" s="121"/>
      <c r="AH98" s="121"/>
      <c r="AI98" s="121"/>
      <c r="AJ98" s="121"/>
    </row>
    <row r="99" spans="1:36" s="140" customFormat="1" ht="15.6" customHeight="1" x14ac:dyDescent="0.25">
      <c r="A99" s="139"/>
      <c r="B99" s="141"/>
      <c r="C99" s="141"/>
      <c r="D99" s="141"/>
      <c r="E99" s="24"/>
      <c r="F99" s="141"/>
      <c r="G99" s="141"/>
      <c r="H99" s="142"/>
      <c r="I99" s="141"/>
      <c r="J99" s="141"/>
      <c r="K99" s="143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21"/>
      <c r="AE99" s="121"/>
      <c r="AF99" s="121"/>
      <c r="AG99" s="121"/>
      <c r="AH99" s="121"/>
      <c r="AI99" s="121"/>
      <c r="AJ99" s="121"/>
    </row>
    <row r="100" spans="1:36" s="140" customFormat="1" ht="15.6" customHeight="1" x14ac:dyDescent="0.25">
      <c r="A100" s="139"/>
      <c r="B100" s="141"/>
      <c r="C100" s="141"/>
      <c r="D100" s="141"/>
      <c r="E100" s="24"/>
      <c r="F100" s="141"/>
      <c r="G100" s="141"/>
      <c r="H100" s="142"/>
      <c r="I100" s="141"/>
      <c r="J100" s="141"/>
      <c r="K100" s="143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21"/>
      <c r="AE100" s="121"/>
      <c r="AF100" s="121"/>
      <c r="AG100" s="121"/>
      <c r="AH100" s="121"/>
      <c r="AI100" s="121"/>
      <c r="AJ100" s="121"/>
    </row>
    <row r="101" spans="1:36" s="140" customFormat="1" ht="15.6" customHeight="1" x14ac:dyDescent="0.25">
      <c r="A101" s="139"/>
      <c r="B101" s="141"/>
      <c r="C101" s="141"/>
      <c r="D101" s="141"/>
      <c r="E101" s="24"/>
      <c r="F101" s="141"/>
      <c r="G101" s="141"/>
      <c r="H101" s="142"/>
      <c r="I101" s="141"/>
      <c r="J101" s="141"/>
      <c r="K101" s="143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21"/>
      <c r="AE101" s="121"/>
      <c r="AF101" s="121"/>
      <c r="AG101" s="121"/>
      <c r="AH101" s="121"/>
      <c r="AI101" s="121"/>
      <c r="AJ101" s="121"/>
    </row>
    <row r="102" spans="1:36" s="140" customFormat="1" ht="15.6" customHeight="1" x14ac:dyDescent="0.25">
      <c r="A102" s="139"/>
      <c r="B102" s="141"/>
      <c r="C102" s="141"/>
      <c r="D102" s="141"/>
      <c r="E102" s="24"/>
      <c r="F102" s="141"/>
      <c r="G102" s="141"/>
      <c r="H102" s="142"/>
      <c r="I102" s="141"/>
      <c r="J102" s="141"/>
      <c r="K102" s="143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21"/>
      <c r="AE102" s="121"/>
      <c r="AF102" s="121"/>
      <c r="AG102" s="121"/>
      <c r="AH102" s="121"/>
      <c r="AI102" s="121"/>
      <c r="AJ102" s="121"/>
    </row>
    <row r="103" spans="1:36" s="140" customFormat="1" ht="15.6" customHeight="1" x14ac:dyDescent="0.25">
      <c r="A103" s="139"/>
      <c r="B103" s="141"/>
      <c r="C103" s="141"/>
      <c r="D103" s="141"/>
      <c r="E103" s="24"/>
      <c r="F103" s="141"/>
      <c r="G103" s="141"/>
      <c r="H103" s="142"/>
      <c r="I103" s="141"/>
      <c r="J103" s="141"/>
      <c r="K103" s="143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21"/>
      <c r="AE103" s="121"/>
      <c r="AF103" s="121"/>
      <c r="AG103" s="121"/>
      <c r="AH103" s="121"/>
      <c r="AI103" s="121"/>
      <c r="AJ103" s="121"/>
    </row>
    <row r="104" spans="1:36" s="140" customFormat="1" ht="15.6" customHeight="1" x14ac:dyDescent="0.25">
      <c r="A104" s="139"/>
      <c r="B104" s="141"/>
      <c r="C104" s="141"/>
      <c r="D104" s="141"/>
      <c r="E104" s="24"/>
      <c r="F104" s="141"/>
      <c r="G104" s="141"/>
      <c r="H104" s="142"/>
      <c r="I104" s="141"/>
      <c r="J104" s="141"/>
      <c r="K104" s="143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21"/>
      <c r="AE104" s="121"/>
      <c r="AF104" s="121"/>
      <c r="AG104" s="121"/>
      <c r="AH104" s="121"/>
      <c r="AI104" s="121"/>
      <c r="AJ104" s="121"/>
    </row>
    <row r="105" spans="1:36" s="140" customFormat="1" ht="15.6" customHeight="1" x14ac:dyDescent="0.25">
      <c r="A105" s="139"/>
      <c r="B105" s="141"/>
      <c r="C105" s="141"/>
      <c r="D105" s="141"/>
      <c r="E105" s="24"/>
      <c r="F105" s="141"/>
      <c r="G105" s="141"/>
      <c r="H105" s="142"/>
      <c r="I105" s="141"/>
      <c r="J105" s="141"/>
      <c r="K105" s="143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21"/>
      <c r="AE105" s="121"/>
      <c r="AF105" s="121"/>
      <c r="AG105" s="121"/>
      <c r="AH105" s="121"/>
      <c r="AI105" s="121"/>
      <c r="AJ105" s="121"/>
    </row>
    <row r="106" spans="1:36" s="140" customFormat="1" ht="15.6" customHeight="1" x14ac:dyDescent="0.25">
      <c r="A106" s="139"/>
      <c r="B106" s="141"/>
      <c r="C106" s="141"/>
      <c r="D106" s="141"/>
      <c r="E106" s="24"/>
      <c r="F106" s="141"/>
      <c r="G106" s="141"/>
      <c r="H106" s="142"/>
      <c r="I106" s="141"/>
      <c r="J106" s="141"/>
      <c r="K106" s="143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21"/>
      <c r="AE106" s="121"/>
      <c r="AF106" s="121"/>
      <c r="AG106" s="121"/>
      <c r="AH106" s="121"/>
      <c r="AI106" s="121"/>
      <c r="AJ106" s="121"/>
    </row>
    <row r="107" spans="1:36" s="140" customFormat="1" ht="15.6" customHeight="1" x14ac:dyDescent="0.25">
      <c r="A107" s="139"/>
      <c r="B107" s="141"/>
      <c r="C107" s="141"/>
      <c r="D107" s="141"/>
      <c r="E107" s="24"/>
      <c r="F107" s="141"/>
      <c r="G107" s="141"/>
      <c r="H107" s="142"/>
      <c r="I107" s="141"/>
      <c r="J107" s="141"/>
      <c r="K107" s="143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21"/>
      <c r="AE107" s="121"/>
      <c r="AF107" s="121"/>
      <c r="AG107" s="121"/>
      <c r="AH107" s="121"/>
      <c r="AI107" s="121"/>
      <c r="AJ107" s="121"/>
    </row>
    <row r="108" spans="1:36" s="140" customFormat="1" ht="15.6" customHeight="1" x14ac:dyDescent="0.25">
      <c r="A108" s="139"/>
      <c r="B108" s="141"/>
      <c r="C108" s="141"/>
      <c r="D108" s="141"/>
      <c r="E108" s="24"/>
      <c r="F108" s="141"/>
      <c r="G108" s="141"/>
      <c r="H108" s="142"/>
      <c r="I108" s="141"/>
      <c r="J108" s="141"/>
      <c r="K108" s="143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21"/>
      <c r="AE108" s="121"/>
      <c r="AF108" s="121"/>
      <c r="AG108" s="121"/>
      <c r="AH108" s="121"/>
      <c r="AI108" s="121"/>
      <c r="AJ108" s="121"/>
    </row>
    <row r="109" spans="1:36" s="140" customFormat="1" ht="15.6" customHeight="1" x14ac:dyDescent="0.25">
      <c r="A109" s="139"/>
      <c r="B109" s="141"/>
      <c r="C109" s="141"/>
      <c r="D109" s="141"/>
      <c r="E109" s="24"/>
      <c r="F109" s="141"/>
      <c r="G109" s="141"/>
      <c r="H109" s="142"/>
      <c r="I109" s="141"/>
      <c r="J109" s="141"/>
      <c r="K109" s="143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21"/>
      <c r="AE109" s="121"/>
      <c r="AF109" s="121"/>
      <c r="AG109" s="121"/>
      <c r="AH109" s="121"/>
      <c r="AI109" s="121"/>
      <c r="AJ109" s="121"/>
    </row>
    <row r="110" spans="1:36" s="140" customFormat="1" ht="15.6" customHeight="1" x14ac:dyDescent="0.25">
      <c r="A110" s="139"/>
      <c r="B110" s="141"/>
      <c r="C110" s="141"/>
      <c r="D110" s="141"/>
      <c r="E110" s="24"/>
      <c r="F110" s="141"/>
      <c r="G110" s="141"/>
      <c r="H110" s="142"/>
      <c r="I110" s="141"/>
      <c r="J110" s="141"/>
      <c r="K110" s="143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21"/>
      <c r="AE110" s="121"/>
      <c r="AF110" s="121"/>
      <c r="AG110" s="121"/>
      <c r="AH110" s="121"/>
      <c r="AI110" s="121"/>
      <c r="AJ110" s="121"/>
    </row>
    <row r="111" spans="1:36" s="140" customFormat="1" ht="15.6" customHeight="1" x14ac:dyDescent="0.25">
      <c r="A111" s="139"/>
      <c r="B111" s="141"/>
      <c r="C111" s="141"/>
      <c r="D111" s="141"/>
      <c r="E111" s="24"/>
      <c r="F111" s="141"/>
      <c r="G111" s="141"/>
      <c r="H111" s="142"/>
      <c r="I111" s="141"/>
      <c r="J111" s="141"/>
      <c r="K111" s="143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21"/>
      <c r="AE111" s="121"/>
      <c r="AF111" s="121"/>
      <c r="AG111" s="121"/>
      <c r="AH111" s="121"/>
      <c r="AI111" s="121"/>
      <c r="AJ111" s="121"/>
    </row>
    <row r="112" spans="1:36" s="140" customFormat="1" ht="15.6" customHeight="1" x14ac:dyDescent="0.25">
      <c r="A112" s="139"/>
      <c r="B112" s="141"/>
      <c r="C112" s="141"/>
      <c r="D112" s="141"/>
      <c r="E112" s="24"/>
      <c r="F112" s="141"/>
      <c r="G112" s="141"/>
      <c r="H112" s="142"/>
      <c r="I112" s="141"/>
      <c r="J112" s="141"/>
      <c r="K112" s="143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21"/>
      <c r="AE112" s="121"/>
      <c r="AF112" s="121"/>
      <c r="AG112" s="121"/>
      <c r="AH112" s="121"/>
      <c r="AI112" s="121"/>
      <c r="AJ112" s="121"/>
    </row>
    <row r="113" spans="1:36" s="140" customFormat="1" ht="15.6" customHeight="1" x14ac:dyDescent="0.25">
      <c r="A113" s="139"/>
      <c r="B113" s="141"/>
      <c r="C113" s="141"/>
      <c r="D113" s="141"/>
      <c r="E113" s="24"/>
      <c r="F113" s="141"/>
      <c r="G113" s="141"/>
      <c r="H113" s="142"/>
      <c r="I113" s="141"/>
      <c r="J113" s="141"/>
      <c r="K113" s="143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21"/>
      <c r="AE113" s="121"/>
      <c r="AF113" s="121"/>
      <c r="AG113" s="121"/>
      <c r="AH113" s="121"/>
      <c r="AI113" s="121"/>
      <c r="AJ113" s="121"/>
    </row>
    <row r="114" spans="1:36" s="140" customFormat="1" ht="15.6" customHeight="1" x14ac:dyDescent="0.25">
      <c r="A114" s="139"/>
      <c r="B114" s="141"/>
      <c r="C114" s="141"/>
      <c r="D114" s="141"/>
      <c r="E114" s="24"/>
      <c r="F114" s="141"/>
      <c r="G114" s="141"/>
      <c r="H114" s="142"/>
      <c r="I114" s="141"/>
      <c r="J114" s="141"/>
      <c r="K114" s="143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21"/>
      <c r="AE114" s="121"/>
      <c r="AF114" s="121"/>
      <c r="AG114" s="121"/>
      <c r="AH114" s="121"/>
      <c r="AI114" s="121"/>
      <c r="AJ114" s="121"/>
    </row>
    <row r="115" spans="1:36" s="140" customFormat="1" ht="15.6" customHeight="1" x14ac:dyDescent="0.25">
      <c r="A115" s="139"/>
      <c r="B115" s="141"/>
      <c r="C115" s="141"/>
      <c r="D115" s="141"/>
      <c r="E115" s="24"/>
      <c r="F115" s="141"/>
      <c r="G115" s="141"/>
      <c r="H115" s="142"/>
      <c r="I115" s="141"/>
      <c r="J115" s="141"/>
      <c r="K115" s="143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21"/>
      <c r="AE115" s="121"/>
      <c r="AF115" s="121"/>
      <c r="AG115" s="121"/>
      <c r="AH115" s="121"/>
      <c r="AI115" s="121"/>
      <c r="AJ115" s="121"/>
    </row>
    <row r="116" spans="1:36" s="140" customFormat="1" ht="15.6" customHeight="1" x14ac:dyDescent="0.25">
      <c r="A116" s="139"/>
      <c r="B116" s="141"/>
      <c r="C116" s="141"/>
      <c r="D116" s="141"/>
      <c r="E116" s="24"/>
      <c r="F116" s="141"/>
      <c r="G116" s="141"/>
      <c r="H116" s="142"/>
      <c r="I116" s="141"/>
      <c r="J116" s="141"/>
      <c r="K116" s="143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21"/>
      <c r="AE116" s="121"/>
      <c r="AF116" s="121"/>
      <c r="AG116" s="121"/>
      <c r="AH116" s="121"/>
      <c r="AI116" s="121"/>
      <c r="AJ116" s="121"/>
    </row>
    <row r="117" spans="1:36" s="140" customFormat="1" ht="15.6" customHeight="1" x14ac:dyDescent="0.25">
      <c r="A117" s="139"/>
      <c r="B117" s="141"/>
      <c r="C117" s="141"/>
      <c r="D117" s="141"/>
      <c r="E117" s="24"/>
      <c r="F117" s="141"/>
      <c r="G117" s="141"/>
      <c r="H117" s="142"/>
      <c r="I117" s="141"/>
      <c r="J117" s="141"/>
      <c r="K117" s="143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21"/>
      <c r="AE117" s="121"/>
      <c r="AF117" s="121"/>
      <c r="AG117" s="121"/>
      <c r="AH117" s="121"/>
      <c r="AI117" s="121"/>
      <c r="AJ117" s="121"/>
    </row>
    <row r="118" spans="1:36" s="140" customFormat="1" ht="15.6" customHeight="1" x14ac:dyDescent="0.25">
      <c r="A118" s="139"/>
      <c r="B118" s="141"/>
      <c r="C118" s="141"/>
      <c r="D118" s="141"/>
      <c r="E118" s="24"/>
      <c r="F118" s="141"/>
      <c r="G118" s="141"/>
      <c r="H118" s="142"/>
      <c r="I118" s="141"/>
      <c r="J118" s="141"/>
      <c r="K118" s="143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21"/>
      <c r="AE118" s="121"/>
      <c r="AF118" s="121"/>
      <c r="AG118" s="121"/>
      <c r="AH118" s="121"/>
      <c r="AI118" s="121"/>
      <c r="AJ118" s="121"/>
    </row>
    <row r="119" spans="1:36" s="140" customFormat="1" ht="15.6" customHeight="1" x14ac:dyDescent="0.25">
      <c r="A119" s="139"/>
      <c r="B119" s="141"/>
      <c r="C119" s="141"/>
      <c r="D119" s="141"/>
      <c r="E119" s="24"/>
      <c r="F119" s="141"/>
      <c r="G119" s="141"/>
      <c r="H119" s="142"/>
      <c r="I119" s="141"/>
      <c r="J119" s="141"/>
      <c r="K119" s="143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21"/>
      <c r="AE119" s="121"/>
      <c r="AF119" s="121"/>
      <c r="AG119" s="121"/>
      <c r="AH119" s="121"/>
      <c r="AI119" s="121"/>
      <c r="AJ119" s="121"/>
    </row>
    <row r="120" spans="1:36" s="140" customFormat="1" ht="15.6" customHeight="1" x14ac:dyDescent="0.25">
      <c r="A120" s="139"/>
      <c r="B120" s="141"/>
      <c r="C120" s="141"/>
      <c r="D120" s="141"/>
      <c r="E120" s="24"/>
      <c r="F120" s="141"/>
      <c r="G120" s="141"/>
      <c r="H120" s="142"/>
      <c r="I120" s="141"/>
      <c r="J120" s="141"/>
      <c r="K120" s="143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21"/>
      <c r="AE120" s="121"/>
      <c r="AF120" s="121"/>
      <c r="AG120" s="121"/>
      <c r="AH120" s="121"/>
      <c r="AI120" s="121"/>
      <c r="AJ120" s="121"/>
    </row>
    <row r="121" spans="1:36" s="140" customFormat="1" ht="15.6" customHeight="1" x14ac:dyDescent="0.25">
      <c r="A121" s="139"/>
      <c r="B121" s="141"/>
      <c r="C121" s="141"/>
      <c r="D121" s="141"/>
      <c r="E121" s="24"/>
      <c r="F121" s="141"/>
      <c r="G121" s="141"/>
      <c r="H121" s="142"/>
      <c r="I121" s="141"/>
      <c r="J121" s="141"/>
      <c r="K121" s="143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21"/>
      <c r="AE121" s="121"/>
      <c r="AF121" s="121"/>
      <c r="AG121" s="121"/>
      <c r="AH121" s="121"/>
      <c r="AI121" s="121"/>
      <c r="AJ121" s="121"/>
    </row>
    <row r="122" spans="1:36" s="140" customFormat="1" ht="15.6" customHeight="1" x14ac:dyDescent="0.25">
      <c r="A122" s="139"/>
      <c r="B122" s="141"/>
      <c r="C122" s="141"/>
      <c r="D122" s="141"/>
      <c r="E122" s="24"/>
      <c r="F122" s="141"/>
      <c r="G122" s="141"/>
      <c r="H122" s="142"/>
      <c r="I122" s="141"/>
      <c r="J122" s="141"/>
      <c r="K122" s="143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21"/>
      <c r="AE122" s="121"/>
      <c r="AF122" s="121"/>
      <c r="AG122" s="121"/>
      <c r="AH122" s="121"/>
      <c r="AI122" s="121"/>
      <c r="AJ122" s="121"/>
    </row>
    <row r="123" spans="1:36" s="140" customFormat="1" ht="15.6" customHeight="1" x14ac:dyDescent="0.25">
      <c r="A123" s="139"/>
      <c r="B123" s="141"/>
      <c r="C123" s="141"/>
      <c r="D123" s="141"/>
      <c r="E123" s="24"/>
      <c r="F123" s="141"/>
      <c r="G123" s="141"/>
      <c r="H123" s="142"/>
      <c r="I123" s="141"/>
      <c r="J123" s="141"/>
      <c r="K123" s="143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21"/>
      <c r="AE123" s="121"/>
      <c r="AF123" s="121"/>
      <c r="AG123" s="121"/>
      <c r="AH123" s="121"/>
      <c r="AI123" s="121"/>
      <c r="AJ123" s="121"/>
    </row>
    <row r="124" spans="1:36" s="140" customFormat="1" ht="15.6" customHeight="1" x14ac:dyDescent="0.25">
      <c r="A124" s="139"/>
      <c r="B124" s="141"/>
      <c r="C124" s="141"/>
      <c r="D124" s="141"/>
      <c r="E124" s="24"/>
      <c r="F124" s="141"/>
      <c r="G124" s="141"/>
      <c r="H124" s="142"/>
      <c r="I124" s="141"/>
      <c r="J124" s="141"/>
      <c r="K124" s="143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21"/>
      <c r="AE124" s="121"/>
      <c r="AF124" s="121"/>
      <c r="AG124" s="121"/>
      <c r="AH124" s="121"/>
      <c r="AI124" s="121"/>
      <c r="AJ124" s="121"/>
    </row>
    <row r="125" spans="1:36" s="140" customFormat="1" ht="15.6" customHeight="1" x14ac:dyDescent="0.25">
      <c r="A125" s="139"/>
      <c r="B125" s="141"/>
      <c r="C125" s="141"/>
      <c r="D125" s="141"/>
      <c r="E125" s="24"/>
      <c r="F125" s="141"/>
      <c r="G125" s="141"/>
      <c r="H125" s="142"/>
      <c r="I125" s="141"/>
      <c r="J125" s="141"/>
      <c r="K125" s="143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21"/>
      <c r="AE125" s="121"/>
      <c r="AF125" s="121"/>
      <c r="AG125" s="121"/>
      <c r="AH125" s="121"/>
      <c r="AI125" s="121"/>
      <c r="AJ125" s="121"/>
    </row>
    <row r="126" spans="1:36" s="140" customFormat="1" ht="15.6" customHeight="1" x14ac:dyDescent="0.25">
      <c r="A126" s="139"/>
      <c r="B126" s="141"/>
      <c r="C126" s="141"/>
      <c r="D126" s="141"/>
      <c r="E126" s="24"/>
      <c r="F126" s="141"/>
      <c r="G126" s="141"/>
      <c r="H126" s="142"/>
      <c r="I126" s="141"/>
      <c r="J126" s="141"/>
      <c r="K126" s="143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21"/>
      <c r="AE126" s="121"/>
      <c r="AF126" s="121"/>
      <c r="AG126" s="121"/>
      <c r="AH126" s="121"/>
      <c r="AI126" s="121"/>
      <c r="AJ126" s="121"/>
    </row>
    <row r="127" spans="1:36" s="140" customFormat="1" ht="15.6" customHeight="1" x14ac:dyDescent="0.25">
      <c r="A127" s="139"/>
      <c r="B127" s="141"/>
      <c r="C127" s="141"/>
      <c r="D127" s="141"/>
      <c r="E127" s="24"/>
      <c r="F127" s="141"/>
      <c r="G127" s="141"/>
      <c r="H127" s="142"/>
      <c r="I127" s="141"/>
      <c r="J127" s="141"/>
      <c r="K127" s="143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21"/>
      <c r="AE127" s="121"/>
      <c r="AF127" s="121"/>
      <c r="AG127" s="121"/>
      <c r="AH127" s="121"/>
      <c r="AI127" s="121"/>
      <c r="AJ127" s="121"/>
    </row>
    <row r="128" spans="1:36" s="140" customFormat="1" ht="15.6" customHeight="1" x14ac:dyDescent="0.25">
      <c r="A128" s="139"/>
      <c r="B128" s="141"/>
      <c r="C128" s="141"/>
      <c r="D128" s="141"/>
      <c r="E128" s="24"/>
      <c r="F128" s="141"/>
      <c r="G128" s="141"/>
      <c r="H128" s="142"/>
      <c r="I128" s="141"/>
      <c r="J128" s="141"/>
      <c r="K128" s="143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21"/>
      <c r="AE128" s="121"/>
      <c r="AF128" s="121"/>
      <c r="AG128" s="121"/>
      <c r="AH128" s="121"/>
      <c r="AI128" s="121"/>
      <c r="AJ128" s="121"/>
    </row>
    <row r="129" spans="1:36" s="140" customFormat="1" ht="15.6" customHeight="1" x14ac:dyDescent="0.25">
      <c r="A129" s="139"/>
      <c r="B129" s="141"/>
      <c r="C129" s="141"/>
      <c r="D129" s="141"/>
      <c r="E129" s="24"/>
      <c r="F129" s="141"/>
      <c r="G129" s="141"/>
      <c r="H129" s="142"/>
      <c r="I129" s="141"/>
      <c r="J129" s="141"/>
      <c r="K129" s="143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21"/>
      <c r="AE129" s="121"/>
      <c r="AF129" s="121"/>
      <c r="AG129" s="121"/>
      <c r="AH129" s="121"/>
      <c r="AI129" s="121"/>
      <c r="AJ129" s="121"/>
    </row>
    <row r="130" spans="1:36" s="140" customFormat="1" ht="15.6" customHeight="1" x14ac:dyDescent="0.25">
      <c r="A130" s="139"/>
      <c r="B130" s="141"/>
      <c r="C130" s="141"/>
      <c r="D130" s="141"/>
      <c r="E130" s="24"/>
      <c r="F130" s="141"/>
      <c r="G130" s="141"/>
      <c r="H130" s="142"/>
      <c r="I130" s="141"/>
      <c r="J130" s="141"/>
      <c r="K130" s="143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21"/>
      <c r="AE130" s="121"/>
      <c r="AF130" s="121"/>
      <c r="AG130" s="121"/>
      <c r="AH130" s="121"/>
      <c r="AI130" s="121"/>
      <c r="AJ130" s="121"/>
    </row>
    <row r="131" spans="1:36" s="140" customFormat="1" ht="15.6" customHeight="1" x14ac:dyDescent="0.25">
      <c r="A131" s="139"/>
      <c r="B131" s="141"/>
      <c r="C131" s="141"/>
      <c r="D131" s="141"/>
      <c r="E131" s="24"/>
      <c r="F131" s="141"/>
      <c r="G131" s="141"/>
      <c r="H131" s="142"/>
      <c r="I131" s="141"/>
      <c r="J131" s="141"/>
      <c r="K131" s="143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21"/>
      <c r="AE131" s="121"/>
      <c r="AF131" s="121"/>
      <c r="AG131" s="121"/>
      <c r="AH131" s="121"/>
      <c r="AI131" s="121"/>
      <c r="AJ131" s="121"/>
    </row>
    <row r="132" spans="1:36" s="140" customFormat="1" ht="15.6" customHeight="1" x14ac:dyDescent="0.25">
      <c r="A132" s="139"/>
      <c r="B132" s="141"/>
      <c r="C132" s="141"/>
      <c r="D132" s="141"/>
      <c r="E132" s="24"/>
      <c r="F132" s="141"/>
      <c r="G132" s="141"/>
      <c r="H132" s="142"/>
      <c r="I132" s="141"/>
      <c r="J132" s="141"/>
      <c r="K132" s="143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21"/>
      <c r="AE132" s="121"/>
      <c r="AF132" s="121"/>
      <c r="AG132" s="121"/>
      <c r="AH132" s="121"/>
      <c r="AI132" s="121"/>
      <c r="AJ132" s="121"/>
    </row>
    <row r="133" spans="1:36" s="140" customFormat="1" ht="15.6" customHeight="1" x14ac:dyDescent="0.25">
      <c r="A133" s="139"/>
      <c r="B133" s="141"/>
      <c r="C133" s="141"/>
      <c r="D133" s="141"/>
      <c r="E133" s="24"/>
      <c r="F133" s="141"/>
      <c r="G133" s="141"/>
      <c r="H133" s="142"/>
      <c r="I133" s="141"/>
      <c r="J133" s="141"/>
      <c r="K133" s="143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21"/>
      <c r="AE133" s="121"/>
      <c r="AF133" s="121"/>
      <c r="AG133" s="121"/>
      <c r="AH133" s="121"/>
      <c r="AI133" s="121"/>
      <c r="AJ133" s="121"/>
    </row>
    <row r="134" spans="1:36" s="140" customFormat="1" ht="15.6" customHeight="1" x14ac:dyDescent="0.25">
      <c r="A134" s="139"/>
      <c r="B134" s="141"/>
      <c r="C134" s="141"/>
      <c r="D134" s="141"/>
      <c r="E134" s="24"/>
      <c r="F134" s="141"/>
      <c r="G134" s="141"/>
      <c r="H134" s="142"/>
      <c r="I134" s="141"/>
      <c r="J134" s="141"/>
      <c r="K134" s="143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21"/>
      <c r="AE134" s="121"/>
      <c r="AF134" s="121"/>
      <c r="AG134" s="121"/>
      <c r="AH134" s="121"/>
      <c r="AI134" s="121"/>
      <c r="AJ134" s="121"/>
    </row>
    <row r="135" spans="1:36" s="140" customFormat="1" ht="15.6" customHeight="1" x14ac:dyDescent="0.25">
      <c r="A135" s="139"/>
      <c r="B135" s="141"/>
      <c r="C135" s="141"/>
      <c r="D135" s="141"/>
      <c r="E135" s="24"/>
      <c r="F135" s="141"/>
      <c r="G135" s="141"/>
      <c r="H135" s="142"/>
      <c r="I135" s="141"/>
      <c r="J135" s="141"/>
      <c r="K135" s="143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21"/>
      <c r="AE135" s="121"/>
      <c r="AF135" s="121"/>
      <c r="AG135" s="121"/>
      <c r="AH135" s="121"/>
      <c r="AI135" s="121"/>
      <c r="AJ135" s="121"/>
    </row>
    <row r="136" spans="1:36" s="140" customFormat="1" ht="15.6" customHeight="1" x14ac:dyDescent="0.25">
      <c r="A136" s="139"/>
      <c r="B136" s="141"/>
      <c r="C136" s="141"/>
      <c r="D136" s="141"/>
      <c r="E136" s="24"/>
      <c r="F136" s="141"/>
      <c r="G136" s="141"/>
      <c r="H136" s="142"/>
      <c r="I136" s="141"/>
      <c r="J136" s="141"/>
      <c r="K136" s="143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21"/>
      <c r="AE136" s="121"/>
      <c r="AF136" s="121"/>
      <c r="AG136" s="121"/>
      <c r="AH136" s="121"/>
      <c r="AI136" s="121"/>
      <c r="AJ136" s="121"/>
    </row>
    <row r="137" spans="1:36" s="140" customFormat="1" ht="15.6" customHeight="1" x14ac:dyDescent="0.25">
      <c r="A137" s="139"/>
      <c r="B137" s="141"/>
      <c r="C137" s="141"/>
      <c r="D137" s="141"/>
      <c r="E137" s="24"/>
      <c r="F137" s="141"/>
      <c r="G137" s="141"/>
      <c r="H137" s="142"/>
      <c r="I137" s="141"/>
      <c r="J137" s="141"/>
      <c r="K137" s="143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  <c r="AB137" s="141"/>
      <c r="AC137" s="141"/>
      <c r="AD137" s="121"/>
      <c r="AE137" s="121"/>
      <c r="AF137" s="121"/>
      <c r="AG137" s="121"/>
      <c r="AH137" s="121"/>
      <c r="AI137" s="121"/>
      <c r="AJ137" s="121"/>
    </row>
    <row r="138" spans="1:36" s="140" customFormat="1" ht="15.6" customHeight="1" x14ac:dyDescent="0.25">
      <c r="A138" s="139"/>
      <c r="B138" s="141"/>
      <c r="C138" s="141"/>
      <c r="D138" s="141"/>
      <c r="E138" s="24"/>
      <c r="F138" s="141"/>
      <c r="G138" s="141"/>
      <c r="H138" s="142"/>
      <c r="I138" s="141"/>
      <c r="J138" s="141"/>
      <c r="K138" s="143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21"/>
      <c r="AE138" s="121"/>
      <c r="AF138" s="121"/>
      <c r="AG138" s="121"/>
      <c r="AH138" s="121"/>
      <c r="AI138" s="121"/>
      <c r="AJ138" s="121"/>
    </row>
    <row r="139" spans="1:36" s="140" customFormat="1" ht="15.6" customHeight="1" x14ac:dyDescent="0.25">
      <c r="A139" s="139"/>
      <c r="B139" s="141"/>
      <c r="C139" s="141"/>
      <c r="D139" s="141"/>
      <c r="E139" s="24"/>
      <c r="F139" s="141"/>
      <c r="G139" s="141"/>
      <c r="H139" s="142"/>
      <c r="I139" s="141"/>
      <c r="J139" s="141"/>
      <c r="K139" s="143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21"/>
      <c r="AE139" s="121"/>
      <c r="AF139" s="121"/>
      <c r="AG139" s="121"/>
      <c r="AH139" s="121"/>
      <c r="AI139" s="121"/>
      <c r="AJ139" s="121"/>
    </row>
    <row r="140" spans="1:36" s="140" customFormat="1" ht="15.6" customHeight="1" x14ac:dyDescent="0.25">
      <c r="A140" s="139"/>
      <c r="B140" s="141"/>
      <c r="C140" s="141"/>
      <c r="D140" s="141"/>
      <c r="E140" s="24"/>
      <c r="F140" s="141"/>
      <c r="G140" s="141"/>
      <c r="H140" s="142"/>
      <c r="I140" s="141"/>
      <c r="J140" s="141"/>
      <c r="K140" s="143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121"/>
      <c r="AE140" s="121"/>
      <c r="AF140" s="121"/>
      <c r="AG140" s="121"/>
      <c r="AH140" s="121"/>
      <c r="AI140" s="121"/>
      <c r="AJ140" s="121"/>
    </row>
    <row r="141" spans="1:36" s="140" customFormat="1" ht="15.6" customHeight="1" x14ac:dyDescent="0.25">
      <c r="A141" s="139"/>
      <c r="B141" s="141"/>
      <c r="C141" s="141"/>
      <c r="D141" s="141"/>
      <c r="E141" s="24"/>
      <c r="F141" s="141"/>
      <c r="G141" s="141"/>
      <c r="H141" s="142"/>
      <c r="I141" s="141"/>
      <c r="J141" s="141"/>
      <c r="K141" s="143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21"/>
      <c r="AE141" s="121"/>
      <c r="AF141" s="121"/>
      <c r="AG141" s="121"/>
      <c r="AH141" s="121"/>
      <c r="AI141" s="121"/>
      <c r="AJ141" s="121"/>
    </row>
    <row r="142" spans="1:36" s="140" customFormat="1" ht="15.6" customHeight="1" x14ac:dyDescent="0.25">
      <c r="A142" s="139"/>
      <c r="B142" s="141"/>
      <c r="C142" s="141"/>
      <c r="D142" s="141"/>
      <c r="E142" s="24"/>
      <c r="F142" s="141"/>
      <c r="G142" s="141"/>
      <c r="H142" s="142"/>
      <c r="I142" s="141"/>
      <c r="J142" s="141"/>
      <c r="K142" s="143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21"/>
      <c r="AE142" s="121"/>
      <c r="AF142" s="121"/>
      <c r="AG142" s="121"/>
      <c r="AH142" s="121"/>
      <c r="AI142" s="121"/>
      <c r="AJ142" s="121"/>
    </row>
    <row r="143" spans="1:36" s="140" customFormat="1" ht="15.6" customHeight="1" x14ac:dyDescent="0.25">
      <c r="A143" s="139"/>
      <c r="B143" s="141"/>
      <c r="C143" s="141"/>
      <c r="D143" s="141"/>
      <c r="E143" s="24"/>
      <c r="F143" s="141"/>
      <c r="G143" s="141"/>
      <c r="H143" s="142"/>
      <c r="I143" s="141"/>
      <c r="J143" s="141"/>
      <c r="K143" s="143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21"/>
      <c r="AE143" s="121"/>
      <c r="AF143" s="121"/>
      <c r="AG143" s="121"/>
      <c r="AH143" s="121"/>
      <c r="AI143" s="121"/>
      <c r="AJ143" s="121"/>
    </row>
    <row r="144" spans="1:36" s="140" customFormat="1" ht="15.6" customHeight="1" x14ac:dyDescent="0.25">
      <c r="A144" s="139"/>
      <c r="B144" s="141"/>
      <c r="C144" s="141"/>
      <c r="D144" s="141"/>
      <c r="E144" s="24"/>
      <c r="F144" s="141"/>
      <c r="G144" s="141"/>
      <c r="H144" s="142"/>
      <c r="I144" s="141"/>
      <c r="J144" s="141"/>
      <c r="K144" s="143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  <c r="AC144" s="141"/>
      <c r="AD144" s="121"/>
      <c r="AE144" s="121"/>
      <c r="AF144" s="121"/>
      <c r="AG144" s="121"/>
      <c r="AH144" s="121"/>
      <c r="AI144" s="121"/>
      <c r="AJ144" s="121"/>
    </row>
    <row r="145" spans="1:36" s="140" customFormat="1" ht="15.6" customHeight="1" x14ac:dyDescent="0.25">
      <c r="A145" s="139"/>
      <c r="B145" s="141"/>
      <c r="C145" s="141"/>
      <c r="D145" s="141"/>
      <c r="E145" s="24"/>
      <c r="F145" s="141"/>
      <c r="G145" s="141"/>
      <c r="H145" s="142"/>
      <c r="I145" s="141"/>
      <c r="J145" s="141"/>
      <c r="K145" s="143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21"/>
      <c r="AE145" s="121"/>
      <c r="AF145" s="121"/>
      <c r="AG145" s="121"/>
      <c r="AH145" s="121"/>
      <c r="AI145" s="121"/>
      <c r="AJ145" s="121"/>
    </row>
    <row r="146" spans="1:36" s="140" customFormat="1" ht="15.6" customHeight="1" x14ac:dyDescent="0.25">
      <c r="A146" s="139"/>
      <c r="B146" s="141"/>
      <c r="C146" s="141"/>
      <c r="D146" s="141"/>
      <c r="E146" s="24"/>
      <c r="F146" s="141"/>
      <c r="G146" s="141"/>
      <c r="H146" s="142"/>
      <c r="I146" s="141"/>
      <c r="J146" s="141"/>
      <c r="K146" s="143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21"/>
      <c r="AE146" s="121"/>
      <c r="AF146" s="121"/>
      <c r="AG146" s="121"/>
      <c r="AH146" s="121"/>
      <c r="AI146" s="121"/>
      <c r="AJ146" s="121"/>
    </row>
    <row r="147" spans="1:36" s="140" customFormat="1" ht="15.6" customHeight="1" x14ac:dyDescent="0.25">
      <c r="A147" s="139"/>
      <c r="B147" s="141"/>
      <c r="C147" s="141"/>
      <c r="D147" s="141"/>
      <c r="E147" s="24"/>
      <c r="F147" s="141"/>
      <c r="G147" s="141"/>
      <c r="H147" s="142"/>
      <c r="I147" s="141"/>
      <c r="J147" s="141"/>
      <c r="K147" s="143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21"/>
      <c r="AE147" s="121"/>
      <c r="AF147" s="121"/>
      <c r="AG147" s="121"/>
      <c r="AH147" s="121"/>
      <c r="AI147" s="121"/>
      <c r="AJ147" s="121"/>
    </row>
    <row r="148" spans="1:36" s="140" customFormat="1" ht="15.6" customHeight="1" x14ac:dyDescent="0.25">
      <c r="A148" s="139"/>
      <c r="B148" s="141"/>
      <c r="C148" s="141"/>
      <c r="D148" s="141"/>
      <c r="E148" s="24"/>
      <c r="F148" s="141"/>
      <c r="G148" s="141"/>
      <c r="H148" s="142"/>
      <c r="I148" s="141"/>
      <c r="J148" s="141"/>
      <c r="K148" s="143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21"/>
      <c r="AE148" s="121"/>
      <c r="AF148" s="121"/>
      <c r="AG148" s="121"/>
      <c r="AH148" s="121"/>
      <c r="AI148" s="121"/>
      <c r="AJ148" s="121"/>
    </row>
    <row r="149" spans="1:36" s="140" customFormat="1" ht="15.6" customHeight="1" x14ac:dyDescent="0.25">
      <c r="A149" s="139"/>
      <c r="B149" s="141"/>
      <c r="C149" s="141"/>
      <c r="D149" s="141"/>
      <c r="E149" s="24"/>
      <c r="F149" s="141"/>
      <c r="G149" s="141"/>
      <c r="H149" s="142"/>
      <c r="I149" s="141"/>
      <c r="J149" s="141"/>
      <c r="K149" s="143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  <c r="AC149" s="141"/>
      <c r="AD149" s="121"/>
      <c r="AE149" s="121"/>
      <c r="AF149" s="121"/>
      <c r="AG149" s="121"/>
      <c r="AH149" s="121"/>
      <c r="AI149" s="121"/>
      <c r="AJ149" s="121"/>
    </row>
    <row r="150" spans="1:36" s="140" customFormat="1" ht="15.6" customHeight="1" x14ac:dyDescent="0.25">
      <c r="A150" s="139"/>
      <c r="B150" s="141"/>
      <c r="C150" s="141"/>
      <c r="D150" s="141"/>
      <c r="E150" s="24"/>
      <c r="F150" s="141"/>
      <c r="G150" s="141"/>
      <c r="H150" s="142"/>
      <c r="I150" s="141"/>
      <c r="J150" s="141"/>
      <c r="K150" s="143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21"/>
      <c r="AE150" s="121"/>
      <c r="AF150" s="121"/>
      <c r="AG150" s="121"/>
      <c r="AH150" s="121"/>
      <c r="AI150" s="121"/>
      <c r="AJ150" s="121"/>
    </row>
    <row r="151" spans="1:36" s="140" customFormat="1" ht="15.6" customHeight="1" x14ac:dyDescent="0.25">
      <c r="A151" s="139"/>
      <c r="B151" s="141"/>
      <c r="C151" s="141"/>
      <c r="D151" s="141"/>
      <c r="E151" s="24"/>
      <c r="F151" s="141"/>
      <c r="G151" s="141"/>
      <c r="H151" s="142"/>
      <c r="I151" s="141"/>
      <c r="J151" s="141"/>
      <c r="K151" s="143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21"/>
      <c r="AE151" s="121"/>
      <c r="AF151" s="121"/>
      <c r="AG151" s="121"/>
      <c r="AH151" s="121"/>
      <c r="AI151" s="121"/>
      <c r="AJ151" s="121"/>
    </row>
    <row r="152" spans="1:36" s="140" customFormat="1" ht="15.6" customHeight="1" x14ac:dyDescent="0.25">
      <c r="A152" s="139"/>
      <c r="B152" s="141"/>
      <c r="C152" s="141"/>
      <c r="D152" s="141"/>
      <c r="E152" s="24"/>
      <c r="F152" s="141"/>
      <c r="G152" s="141"/>
      <c r="H152" s="142"/>
      <c r="I152" s="141"/>
      <c r="J152" s="141"/>
      <c r="K152" s="143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  <c r="AD152" s="121"/>
      <c r="AE152" s="121"/>
      <c r="AF152" s="121"/>
      <c r="AG152" s="121"/>
      <c r="AH152" s="121"/>
      <c r="AI152" s="121"/>
      <c r="AJ152" s="121"/>
    </row>
    <row r="153" spans="1:36" s="140" customFormat="1" ht="15.6" customHeight="1" x14ac:dyDescent="0.25">
      <c r="A153" s="139"/>
      <c r="B153" s="141"/>
      <c r="C153" s="141"/>
      <c r="D153" s="141"/>
      <c r="E153" s="24"/>
      <c r="F153" s="141"/>
      <c r="G153" s="141"/>
      <c r="H153" s="142"/>
      <c r="I153" s="141"/>
      <c r="J153" s="141"/>
      <c r="K153" s="143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21"/>
      <c r="AE153" s="121"/>
      <c r="AF153" s="121"/>
      <c r="AG153" s="121"/>
      <c r="AH153" s="121"/>
      <c r="AI153" s="121"/>
      <c r="AJ153" s="121"/>
    </row>
    <row r="154" spans="1:36" s="140" customFormat="1" ht="15.6" customHeight="1" x14ac:dyDescent="0.25">
      <c r="A154" s="139"/>
      <c r="B154" s="141"/>
      <c r="C154" s="141"/>
      <c r="D154" s="141"/>
      <c r="E154" s="24"/>
      <c r="F154" s="141"/>
      <c r="G154" s="141"/>
      <c r="H154" s="142"/>
      <c r="I154" s="141"/>
      <c r="J154" s="141"/>
      <c r="K154" s="143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21"/>
      <c r="AE154" s="121"/>
      <c r="AF154" s="121"/>
      <c r="AG154" s="121"/>
      <c r="AH154" s="121"/>
      <c r="AI154" s="121"/>
      <c r="AJ154" s="121"/>
    </row>
    <row r="155" spans="1:36" s="140" customFormat="1" ht="15.6" customHeight="1" x14ac:dyDescent="0.25">
      <c r="A155" s="139"/>
      <c r="B155" s="141"/>
      <c r="C155" s="141"/>
      <c r="D155" s="141"/>
      <c r="E155" s="24"/>
      <c r="F155" s="141"/>
      <c r="G155" s="141"/>
      <c r="H155" s="142"/>
      <c r="I155" s="141"/>
      <c r="J155" s="141"/>
      <c r="K155" s="143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21"/>
      <c r="AE155" s="121"/>
      <c r="AF155" s="121"/>
      <c r="AG155" s="121"/>
      <c r="AH155" s="121"/>
      <c r="AI155" s="121"/>
      <c r="AJ155" s="121"/>
    </row>
    <row r="156" spans="1:36" s="140" customFormat="1" ht="15.6" customHeight="1" x14ac:dyDescent="0.25">
      <c r="A156" s="139"/>
      <c r="B156" s="141"/>
      <c r="C156" s="141"/>
      <c r="D156" s="141"/>
      <c r="E156" s="24"/>
      <c r="F156" s="141"/>
      <c r="G156" s="141"/>
      <c r="H156" s="142"/>
      <c r="I156" s="141"/>
      <c r="J156" s="141"/>
      <c r="K156" s="143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21"/>
      <c r="AE156" s="121"/>
      <c r="AF156" s="121"/>
      <c r="AG156" s="121"/>
      <c r="AH156" s="121"/>
      <c r="AI156" s="121"/>
      <c r="AJ156" s="121"/>
    </row>
    <row r="157" spans="1:36" s="140" customFormat="1" ht="15.6" customHeight="1" x14ac:dyDescent="0.25">
      <c r="A157" s="139"/>
      <c r="B157" s="141"/>
      <c r="C157" s="141"/>
      <c r="D157" s="141"/>
      <c r="E157" s="24"/>
      <c r="F157" s="141"/>
      <c r="G157" s="141"/>
      <c r="H157" s="142"/>
      <c r="I157" s="141"/>
      <c r="J157" s="141"/>
      <c r="K157" s="143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21"/>
      <c r="AE157" s="121"/>
      <c r="AF157" s="121"/>
      <c r="AG157" s="121"/>
      <c r="AH157" s="121"/>
      <c r="AI157" s="121"/>
      <c r="AJ157" s="121"/>
    </row>
    <row r="158" spans="1:36" s="140" customFormat="1" ht="15.6" customHeight="1" x14ac:dyDescent="0.25">
      <c r="A158" s="139"/>
      <c r="B158" s="141"/>
      <c r="C158" s="141"/>
      <c r="D158" s="141"/>
      <c r="E158" s="24"/>
      <c r="F158" s="141"/>
      <c r="G158" s="141"/>
      <c r="H158" s="142"/>
      <c r="I158" s="141"/>
      <c r="J158" s="141"/>
      <c r="K158" s="143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21"/>
      <c r="AE158" s="121"/>
      <c r="AF158" s="121"/>
      <c r="AG158" s="121"/>
      <c r="AH158" s="121"/>
      <c r="AI158" s="121"/>
      <c r="AJ158" s="121"/>
    </row>
    <row r="159" spans="1:36" s="140" customFormat="1" ht="15.6" customHeight="1" x14ac:dyDescent="0.25">
      <c r="A159" s="139"/>
      <c r="B159" s="141"/>
      <c r="C159" s="141"/>
      <c r="D159" s="141"/>
      <c r="E159" s="24"/>
      <c r="F159" s="141"/>
      <c r="G159" s="141"/>
      <c r="H159" s="142"/>
      <c r="I159" s="141"/>
      <c r="J159" s="141"/>
      <c r="K159" s="143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21"/>
      <c r="AE159" s="121"/>
      <c r="AF159" s="121"/>
      <c r="AG159" s="121"/>
      <c r="AH159" s="121"/>
      <c r="AI159" s="121"/>
      <c r="AJ159" s="121"/>
    </row>
    <row r="160" spans="1:36" s="140" customFormat="1" ht="15.6" customHeight="1" x14ac:dyDescent="0.25">
      <c r="A160" s="139"/>
      <c r="B160" s="141"/>
      <c r="C160" s="141"/>
      <c r="D160" s="141"/>
      <c r="E160" s="24"/>
      <c r="F160" s="141"/>
      <c r="G160" s="141"/>
      <c r="H160" s="142"/>
      <c r="I160" s="141"/>
      <c r="J160" s="141"/>
      <c r="K160" s="143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21"/>
      <c r="AE160" s="121"/>
      <c r="AF160" s="121"/>
      <c r="AG160" s="121"/>
      <c r="AH160" s="121"/>
      <c r="AI160" s="121"/>
      <c r="AJ160" s="121"/>
    </row>
    <row r="161" spans="1:36" s="140" customFormat="1" ht="15.6" customHeight="1" x14ac:dyDescent="0.25">
      <c r="A161" s="139"/>
      <c r="B161" s="141"/>
      <c r="C161" s="141"/>
      <c r="D161" s="141"/>
      <c r="E161" s="24"/>
      <c r="F161" s="141"/>
      <c r="G161" s="141"/>
      <c r="H161" s="142"/>
      <c r="I161" s="141"/>
      <c r="J161" s="141"/>
      <c r="K161" s="143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21"/>
      <c r="AE161" s="121"/>
      <c r="AF161" s="121"/>
      <c r="AG161" s="121"/>
      <c r="AH161" s="121"/>
      <c r="AI161" s="121"/>
      <c r="AJ161" s="121"/>
    </row>
    <row r="162" spans="1:36" s="140" customFormat="1" ht="15.6" customHeight="1" x14ac:dyDescent="0.25">
      <c r="A162" s="139"/>
      <c r="B162" s="141"/>
      <c r="C162" s="141"/>
      <c r="D162" s="141"/>
      <c r="E162" s="24"/>
      <c r="F162" s="141"/>
      <c r="G162" s="141"/>
      <c r="H162" s="142"/>
      <c r="I162" s="141"/>
      <c r="J162" s="141"/>
      <c r="K162" s="143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21"/>
      <c r="AE162" s="121"/>
      <c r="AF162" s="121"/>
      <c r="AG162" s="121"/>
      <c r="AH162" s="121"/>
      <c r="AI162" s="121"/>
      <c r="AJ162" s="121"/>
    </row>
    <row r="163" spans="1:36" s="140" customFormat="1" ht="15.6" customHeight="1" x14ac:dyDescent="0.25">
      <c r="A163" s="139"/>
      <c r="B163" s="141"/>
      <c r="C163" s="141"/>
      <c r="D163" s="141"/>
      <c r="E163" s="24"/>
      <c r="F163" s="141"/>
      <c r="G163" s="141"/>
      <c r="H163" s="142"/>
      <c r="I163" s="141"/>
      <c r="J163" s="141"/>
      <c r="K163" s="143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21"/>
      <c r="AE163" s="121"/>
      <c r="AF163" s="121"/>
      <c r="AG163" s="121"/>
      <c r="AH163" s="121"/>
      <c r="AI163" s="121"/>
      <c r="AJ163" s="121"/>
    </row>
    <row r="164" spans="1:36" s="140" customFormat="1" ht="15.6" customHeight="1" x14ac:dyDescent="0.25">
      <c r="A164" s="139"/>
      <c r="B164" s="141"/>
      <c r="C164" s="141"/>
      <c r="D164" s="141"/>
      <c r="E164" s="24"/>
      <c r="F164" s="141"/>
      <c r="G164" s="141"/>
      <c r="H164" s="142"/>
      <c r="I164" s="141"/>
      <c r="J164" s="141"/>
      <c r="K164" s="143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  <c r="AC164" s="141"/>
      <c r="AD164" s="121"/>
      <c r="AE164" s="121"/>
      <c r="AF164" s="121"/>
      <c r="AG164" s="121"/>
      <c r="AH164" s="121"/>
      <c r="AI164" s="121"/>
      <c r="AJ164" s="121"/>
    </row>
    <row r="165" spans="1:36" s="140" customFormat="1" ht="15.6" customHeight="1" x14ac:dyDescent="0.25">
      <c r="A165" s="139"/>
      <c r="B165" s="141"/>
      <c r="C165" s="141"/>
      <c r="D165" s="141"/>
      <c r="E165" s="24"/>
      <c r="F165" s="141"/>
      <c r="G165" s="141"/>
      <c r="H165" s="142"/>
      <c r="I165" s="141"/>
      <c r="J165" s="141"/>
      <c r="K165" s="143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21"/>
      <c r="AE165" s="121"/>
      <c r="AF165" s="121"/>
      <c r="AG165" s="121"/>
      <c r="AH165" s="121"/>
      <c r="AI165" s="121"/>
      <c r="AJ165" s="121"/>
    </row>
    <row r="166" spans="1:36" s="140" customFormat="1" ht="15.6" customHeight="1" x14ac:dyDescent="0.25">
      <c r="A166" s="139"/>
      <c r="B166" s="141"/>
      <c r="C166" s="141"/>
      <c r="D166" s="141"/>
      <c r="E166" s="24"/>
      <c r="F166" s="141"/>
      <c r="G166" s="141"/>
      <c r="H166" s="142"/>
      <c r="I166" s="141"/>
      <c r="J166" s="141"/>
      <c r="K166" s="143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21"/>
      <c r="AE166" s="121"/>
      <c r="AF166" s="121"/>
      <c r="AG166" s="121"/>
      <c r="AH166" s="121"/>
      <c r="AI166" s="121"/>
      <c r="AJ166" s="121"/>
    </row>
    <row r="167" spans="1:36" s="140" customFormat="1" ht="15.6" customHeight="1" x14ac:dyDescent="0.25">
      <c r="A167" s="139"/>
      <c r="B167" s="141"/>
      <c r="C167" s="141"/>
      <c r="D167" s="141"/>
      <c r="E167" s="24"/>
      <c r="F167" s="141"/>
      <c r="G167" s="141"/>
      <c r="H167" s="142"/>
      <c r="I167" s="141"/>
      <c r="J167" s="141"/>
      <c r="K167" s="143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21"/>
      <c r="AE167" s="121"/>
      <c r="AF167" s="121"/>
      <c r="AG167" s="121"/>
      <c r="AH167" s="121"/>
      <c r="AI167" s="121"/>
      <c r="AJ167" s="121"/>
    </row>
    <row r="168" spans="1:36" s="140" customFormat="1" ht="15.6" customHeight="1" x14ac:dyDescent="0.25">
      <c r="A168" s="139"/>
      <c r="B168" s="141"/>
      <c r="C168" s="141"/>
      <c r="D168" s="141"/>
      <c r="E168" s="24"/>
      <c r="F168" s="141"/>
      <c r="G168" s="141"/>
      <c r="H168" s="142"/>
      <c r="I168" s="141"/>
      <c r="J168" s="141"/>
      <c r="K168" s="143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21"/>
      <c r="AE168" s="121"/>
      <c r="AF168" s="121"/>
      <c r="AG168" s="121"/>
      <c r="AH168" s="121"/>
      <c r="AI168" s="121"/>
      <c r="AJ168" s="121"/>
    </row>
    <row r="169" spans="1:36" ht="15.6" customHeight="1" x14ac:dyDescent="0.25">
      <c r="AD169" s="121"/>
      <c r="AE169" s="121"/>
      <c r="AF169" s="121"/>
      <c r="AG169" s="121"/>
      <c r="AH169" s="121"/>
      <c r="AI169" s="121"/>
      <c r="AJ169" s="1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2023-01-26T23:00:49Z</dcterms:modified>
</cp:coreProperties>
</file>